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290" windowWidth="16605" windowHeight="8970"/>
  </bookViews>
  <sheets>
    <sheet name="PACKING LIST" sheetId="74" r:id="rId1"/>
  </sheets>
  <calcPr calcId="145621"/>
</workbook>
</file>

<file path=xl/calcChain.xml><?xml version="1.0" encoding="utf-8"?>
<calcChain xmlns="http://schemas.openxmlformats.org/spreadsheetml/2006/main">
  <c r="F39" i="74" l="1"/>
  <c r="I17" i="74"/>
  <c r="H17" i="74" s="1"/>
  <c r="H16" i="74"/>
  <c r="I16" i="74"/>
  <c r="I33" i="74"/>
  <c r="H33" i="74" s="1"/>
  <c r="I34" i="74"/>
  <c r="H34" i="74" s="1"/>
  <c r="I37" i="74"/>
  <c r="H37" i="74" s="1"/>
  <c r="I38" i="74"/>
  <c r="H38" i="74" s="1"/>
  <c r="I24" i="74"/>
  <c r="H24" i="74" s="1"/>
  <c r="I25" i="74"/>
  <c r="H25" i="74" s="1"/>
  <c r="I26" i="74"/>
  <c r="H26" i="74" s="1"/>
  <c r="I27" i="74"/>
  <c r="H27" i="74" s="1"/>
  <c r="I28" i="74"/>
  <c r="H28" i="74" s="1"/>
  <c r="I31" i="74"/>
  <c r="H31" i="74" s="1"/>
  <c r="I32" i="74"/>
  <c r="H32" i="74" s="1"/>
  <c r="I19" i="74"/>
  <c r="H19" i="74" s="1"/>
  <c r="I20" i="74"/>
  <c r="H20" i="74" s="1"/>
  <c r="I21" i="74"/>
  <c r="H21" i="74" s="1"/>
  <c r="I22" i="74"/>
  <c r="H22" i="74" s="1"/>
  <c r="I23" i="74"/>
  <c r="H23" i="74" s="1"/>
  <c r="I15" i="74"/>
  <c r="H15" i="74" s="1"/>
  <c r="H39" i="74" s="1"/>
  <c r="I39" i="74" l="1"/>
</calcChain>
</file>

<file path=xl/sharedStrings.xml><?xml version="1.0" encoding="utf-8"?>
<sst xmlns="http://schemas.openxmlformats.org/spreadsheetml/2006/main" count="95" uniqueCount="85">
  <si>
    <r>
      <t xml:space="preserve"> </t>
    </r>
    <r>
      <rPr>
        <b/>
        <sz val="18"/>
        <rFont val="Arial Unicode MS"/>
        <family val="2"/>
        <charset val="136"/>
      </rPr>
      <t>PACKING LIST</t>
    </r>
    <phoneticPr fontId="1" type="noConversion"/>
  </si>
  <si>
    <t>To:</t>
    <phoneticPr fontId="1" type="noConversion"/>
  </si>
  <si>
    <t xml:space="preserve">Segment Bilgisayar Dis Ticaret Ltd Sti  </t>
    <phoneticPr fontId="1" type="noConversion"/>
  </si>
  <si>
    <t>Date:</t>
    <phoneticPr fontId="1" type="noConversion"/>
  </si>
  <si>
    <t>Dereboyu Caddesi No.79/B 34387 Mecidiyekoy Istanbul,</t>
    <phoneticPr fontId="1" type="noConversion"/>
  </si>
  <si>
    <t>INVOICE NO:</t>
    <phoneticPr fontId="1" type="noConversion"/>
  </si>
  <si>
    <t>Turkey</t>
    <phoneticPr fontId="1" type="noConversion"/>
  </si>
  <si>
    <t>PO NO:</t>
    <phoneticPr fontId="1" type="noConversion"/>
  </si>
  <si>
    <t>90-212 266290</t>
    <phoneticPr fontId="1" type="noConversion"/>
  </si>
  <si>
    <t>Remark:</t>
    <phoneticPr fontId="1" type="noConversion"/>
  </si>
  <si>
    <t xml:space="preserve">Mr. Tuncay Donmez         </t>
    <phoneticPr fontId="1" type="noConversion"/>
  </si>
  <si>
    <t>Place of delivery:</t>
    <phoneticPr fontId="1" type="noConversion"/>
  </si>
  <si>
    <t>ctn</t>
    <phoneticPr fontId="1" type="noConversion"/>
  </si>
  <si>
    <t>SHIPPING MARK:</t>
    <phoneticPr fontId="1" type="noConversion"/>
  </si>
  <si>
    <t>TURKEY</t>
    <phoneticPr fontId="1" type="noConversion"/>
  </si>
  <si>
    <t>MADE IN P.R.C.</t>
    <phoneticPr fontId="1" type="noConversion"/>
  </si>
  <si>
    <t>C/NO.</t>
    <phoneticPr fontId="1" type="noConversion"/>
  </si>
  <si>
    <t>Total:</t>
    <phoneticPr fontId="1" type="noConversion"/>
  </si>
  <si>
    <t>40HQ</t>
    <phoneticPr fontId="1" type="noConversion"/>
  </si>
  <si>
    <t>EN6374</t>
  </si>
  <si>
    <t>CFS-OXGKS-WU3</t>
  </si>
  <si>
    <t>XOF-F1253 (Blue Leaf)</t>
  </si>
  <si>
    <t>CFS-OXGKS-WU6</t>
  </si>
  <si>
    <t>XOF-F1256 (Yellow Leaf)</t>
  </si>
  <si>
    <t>CFS-OXGKS-WU5</t>
  </si>
  <si>
    <t>XOF-F1255 (Orange Leaf)</t>
  </si>
  <si>
    <t>CXT-USGI3-U02</t>
  </si>
  <si>
    <t>PTI-G3606</t>
  </si>
  <si>
    <t>XCP-A400 (230V, Non-PFC)</t>
  </si>
  <si>
    <t>XCP-A500 (230V, Non-PFC)</t>
  </si>
  <si>
    <t>XCP-A600 (230V, Non-PFC)</t>
  </si>
  <si>
    <t>EN5643</t>
  </si>
  <si>
    <t>Tauro 600W M (Full range)</t>
  </si>
  <si>
    <t>CPA-1050SEV-U51</t>
  </si>
  <si>
    <t>CAC-D9IA0-U07</t>
  </si>
  <si>
    <t>Apache III CD903</t>
  </si>
  <si>
    <t>EN6688</t>
  </si>
  <si>
    <t xml:space="preserve">Red Scorpion II SD1283 </t>
  </si>
  <si>
    <t>X103199-S</t>
    <phoneticPr fontId="1" type="noConversion"/>
  </si>
  <si>
    <t>899 CTNS</t>
    <phoneticPr fontId="1" type="noConversion"/>
  </si>
  <si>
    <t xml:space="preserve">Shockwave + Vector S750 (full range) </t>
    <phoneticPr fontId="1" type="noConversion"/>
  </si>
  <si>
    <t>Spare parts of 
Shockwave</t>
    <phoneticPr fontId="1" type="noConversion"/>
  </si>
  <si>
    <t>Spare units (C+P)</t>
    <phoneticPr fontId="1" type="noConversion"/>
  </si>
  <si>
    <t xml:space="preserve"> Vector S750 (full range) </t>
    <phoneticPr fontId="1" type="noConversion"/>
  </si>
  <si>
    <t>CFS-SXGJR-KU2</t>
    <phoneticPr fontId="14" type="noConversion"/>
  </si>
  <si>
    <t>XSF-F1252 (Black Leaf)</t>
    <phoneticPr fontId="14" type="noConversion"/>
  </si>
  <si>
    <t>CFS-S8GJR-KU2</t>
    <phoneticPr fontId="14" type="noConversion"/>
  </si>
  <si>
    <t>XSF-F8252 (Black Leaf)</t>
    <phoneticPr fontId="14" type="noConversion"/>
  </si>
  <si>
    <t>CYN-ZMSU2-U01</t>
    <phoneticPr fontId="1" type="noConversion"/>
  </si>
  <si>
    <t xml:space="preserve">Talisman NPC-D2011 </t>
    <phoneticPr fontId="1" type="noConversion"/>
  </si>
  <si>
    <t>EN6084</t>
    <phoneticPr fontId="1" type="noConversion"/>
  </si>
  <si>
    <t xml:space="preserve">Spare units </t>
    <phoneticPr fontId="1" type="noConversion"/>
  </si>
  <si>
    <t>EN6091</t>
    <phoneticPr fontId="1" type="noConversion"/>
  </si>
  <si>
    <t>EN6107</t>
    <phoneticPr fontId="1" type="noConversion"/>
  </si>
  <si>
    <t>Vector S1050(Full range)</t>
    <phoneticPr fontId="1" type="noConversion"/>
  </si>
  <si>
    <t>Xigmatek Part No.</t>
    <phoneticPr fontId="1" type="noConversion"/>
  </si>
  <si>
    <t>Description</t>
    <phoneticPr fontId="1" type="noConversion"/>
  </si>
  <si>
    <t>N.W.(KGS)</t>
    <phoneticPr fontId="1" type="noConversion"/>
  </si>
  <si>
    <t>G.W.(KGS)</t>
    <phoneticPr fontId="1" type="noConversion"/>
  </si>
  <si>
    <t>units /                       per ctn</t>
    <phoneticPr fontId="1" type="noConversion"/>
  </si>
  <si>
    <t>Total Units</t>
    <phoneticPr fontId="1" type="noConversion"/>
  </si>
  <si>
    <t>Cartons No.</t>
    <phoneticPr fontId="1" type="noConversion"/>
  </si>
  <si>
    <t>Total G.W.(KGS)</t>
    <phoneticPr fontId="1" type="noConversion"/>
  </si>
  <si>
    <t>A1-A400</t>
    <phoneticPr fontId="1" type="noConversion"/>
  </si>
  <si>
    <t>Front panel: 12pcs, I/O Module with PCB USB: 8pcs</t>
    <phoneticPr fontId="1" type="noConversion"/>
  </si>
  <si>
    <t>X1</t>
    <phoneticPr fontId="1" type="noConversion"/>
  </si>
  <si>
    <t>Side panel: 24pcs</t>
    <phoneticPr fontId="1" type="noConversion"/>
  </si>
  <si>
    <t>X2</t>
    <phoneticPr fontId="1" type="noConversion"/>
  </si>
  <si>
    <t>Carton: 8pcs</t>
    <phoneticPr fontId="1" type="noConversion"/>
  </si>
  <si>
    <t>--</t>
    <phoneticPr fontId="1" type="noConversion"/>
  </si>
  <si>
    <t>S1</t>
    <phoneticPr fontId="1" type="noConversion"/>
  </si>
  <si>
    <t>F1-F5</t>
    <phoneticPr fontId="1" type="noConversion"/>
  </si>
  <si>
    <t>G1-G5</t>
    <phoneticPr fontId="1" type="noConversion"/>
  </si>
  <si>
    <t>H1-H5</t>
    <phoneticPr fontId="1" type="noConversion"/>
  </si>
  <si>
    <t>J1-J9</t>
    <phoneticPr fontId="1" type="noConversion"/>
  </si>
  <si>
    <t>I1-I9</t>
    <phoneticPr fontId="1" type="noConversion"/>
  </si>
  <si>
    <t>K1-K6</t>
    <phoneticPr fontId="1" type="noConversion"/>
  </si>
  <si>
    <t>B1-B165</t>
    <phoneticPr fontId="1" type="noConversion"/>
  </si>
  <si>
    <t>C1-C50</t>
    <phoneticPr fontId="1" type="noConversion"/>
  </si>
  <si>
    <t>D1-D30</t>
    <phoneticPr fontId="1" type="noConversion"/>
  </si>
  <si>
    <t>E1-E30</t>
    <phoneticPr fontId="1" type="noConversion"/>
  </si>
  <si>
    <t>L1-L84</t>
    <phoneticPr fontId="1" type="noConversion"/>
  </si>
  <si>
    <t>M1-M40</t>
    <phoneticPr fontId="1" type="noConversion"/>
  </si>
  <si>
    <t>N1-N30</t>
    <phoneticPr fontId="1" type="noConversion"/>
  </si>
  <si>
    <t>O1-O25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</si>
</sst>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_ "/>
    <numFmt numFmtId="167" formatCode="m&quot;月&quot;d&quot;日&quot;"/>
    <numFmt numFmtId="168" formatCode="#,##0.00_ "/>
    <numFmt numFmtId="169" formatCode="#,##0_ "/>
    <numFmt numFmtId="170" formatCode="0.00_);[Red]\(0.00\)"/>
  </numFmts>
  <fonts count="1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2"/>
      <color indexed="8"/>
      <name val="Arial"/>
      <family val="2"/>
    </font>
    <font>
      <sz val="9"/>
      <name val="Arial Unicode MS"/>
      <family val="2"/>
      <charset val="136"/>
    </font>
    <font>
      <b/>
      <sz val="18"/>
      <name val="Arial Unicode MS"/>
      <family val="2"/>
      <charset val="136"/>
    </font>
    <font>
      <sz val="12"/>
      <name val="Arial Unicode MS"/>
      <family val="2"/>
      <charset val="136"/>
    </font>
    <font>
      <sz val="11"/>
      <name val="Arial"/>
      <family val="2"/>
    </font>
    <font>
      <b/>
      <sz val="12"/>
      <color rgb="FF0000FF"/>
      <name val="Arial"/>
      <family val="2"/>
    </font>
    <font>
      <sz val="12"/>
      <name val="新細明體"/>
      <family val="1"/>
      <charset val="136"/>
    </font>
    <font>
      <sz val="9"/>
      <name val="Calibri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91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 shrinkToFit="1"/>
    </xf>
    <xf numFmtId="0" fontId="7" fillId="2" borderId="0" xfId="0" applyFont="1" applyFill="1" applyAlignment="1"/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164" fontId="4" fillId="0" borderId="0" xfId="0" applyNumberFormat="1" applyFont="1" applyFill="1" applyAlignment="1">
      <alignment vertical="center" shrinkToFit="1"/>
    </xf>
    <xf numFmtId="14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4" fontId="11" fillId="0" borderId="0" xfId="0" applyNumberFormat="1" applyFont="1" applyFill="1" applyAlignment="1">
      <alignment vertical="center"/>
    </xf>
    <xf numFmtId="14" fontId="11" fillId="0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>
      <alignment vertical="center"/>
    </xf>
    <xf numFmtId="0" fontId="12" fillId="2" borderId="1" xfId="0" applyFont="1" applyFill="1" applyBorder="1" applyAlignment="1">
      <alignment horizontal="center" vertical="center"/>
    </xf>
    <xf numFmtId="169" fontId="5" fillId="2" borderId="1" xfId="0" applyNumberFormat="1" applyFont="1" applyFill="1" applyBorder="1" applyAlignment="1">
      <alignment horizontal="left" vertical="center"/>
    </xf>
    <xf numFmtId="168" fontId="5" fillId="2" borderId="1" xfId="0" applyNumberFormat="1" applyFont="1" applyFill="1" applyBorder="1" applyAlignment="1">
      <alignment horizontal="left" vertical="center"/>
    </xf>
    <xf numFmtId="170" fontId="4" fillId="2" borderId="1" xfId="0" applyNumberFormat="1" applyFont="1" applyFill="1" applyBorder="1" applyAlignment="1">
      <alignment horizontal="center" vertical="center"/>
    </xf>
    <xf numFmtId="167" fontId="6" fillId="2" borderId="0" xfId="0" quotePrefix="1" applyNumberFormat="1" applyFont="1" applyFill="1">
      <alignment vertical="center"/>
    </xf>
    <xf numFmtId="0" fontId="5" fillId="2" borderId="0" xfId="0" quotePrefix="1" applyFont="1" applyFill="1" applyAlignment="1">
      <alignment horizontal="right" vertical="center"/>
    </xf>
    <xf numFmtId="164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2" fillId="0" borderId="6" xfId="0" quotePrefix="1" applyFont="1" applyFill="1" applyBorder="1" applyAlignment="1">
      <alignment vertical="center"/>
    </xf>
    <xf numFmtId="170" fontId="4" fillId="2" borderId="1" xfId="0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2" fillId="3" borderId="3" xfId="0" applyFont="1" applyFill="1" applyBorder="1" applyAlignment="1">
      <alignment horizontal="left" vertical="center" wrapText="1" shrinkToFi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3" xfId="0" applyFont="1" applyFill="1" applyBorder="1">
      <alignment vertical="center"/>
    </xf>
    <xf numFmtId="0" fontId="2" fillId="3" borderId="8" xfId="0" applyNumberFormat="1" applyFont="1" applyFill="1" applyBorder="1" applyAlignment="1">
      <alignment horizontal="left" vertical="center" wrapText="1"/>
    </xf>
    <xf numFmtId="0" fontId="2" fillId="3" borderId="3" xfId="0" applyNumberFormat="1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164" fontId="2" fillId="3" borderId="10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quotePrefix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164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shrinkToFit="1"/>
    </xf>
    <xf numFmtId="0" fontId="2" fillId="3" borderId="8" xfId="0" applyFont="1" applyFill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 wrapText="1"/>
    </xf>
    <xf numFmtId="14" fontId="2" fillId="0" borderId="0" xfId="0" quotePrefix="1" applyNumberFormat="1" applyFont="1" applyFill="1" applyAlignment="1">
      <alignment horizontal="left" vertical="center"/>
    </xf>
    <xf numFmtId="0" fontId="2" fillId="0" borderId="0" xfId="0" quotePrefix="1" applyFont="1" applyFill="1" applyAlignment="1">
      <alignment horizontal="left" vertical="center"/>
    </xf>
  </cellXfs>
  <cellStyles count="2">
    <cellStyle name="Normal" xfId="0" builtinId="0"/>
    <cellStyle name="一般_target '05 Garfiel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7</xdr:col>
      <xdr:colOff>819150</xdr:colOff>
      <xdr:row>2</xdr:row>
      <xdr:rowOff>171450</xdr:rowOff>
    </xdr:to>
    <xdr:pic>
      <xdr:nvPicPr>
        <xdr:cNvPr id="78104" name="Picture 39" descr="彩Excel-ENA4直式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47625"/>
          <a:ext cx="82772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</xdr:colOff>
      <xdr:row>42</xdr:row>
      <xdr:rowOff>0</xdr:rowOff>
    </xdr:from>
    <xdr:to>
      <xdr:col>2</xdr:col>
      <xdr:colOff>219075</xdr:colOff>
      <xdr:row>45</xdr:row>
      <xdr:rowOff>85725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1301115" y="17125950"/>
          <a:ext cx="2394585" cy="657225"/>
        </a:xfrm>
        <a:prstGeom prst="diamond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" tIns="7200" rIns="7200" bIns="7200" anchor="ctr" upright="1"/>
        <a:lstStyle/>
        <a:p>
          <a:pPr algn="ctr"/>
          <a:r>
            <a:rPr lang="zh-TW" alt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altLang="zh-TW" sz="1100" b="1">
              <a:effectLst/>
              <a:latin typeface="+mn-lt"/>
              <a:ea typeface="+mn-ea"/>
              <a:cs typeface="+mn-cs"/>
            </a:rPr>
            <a:t>XIGMATEK</a:t>
          </a:r>
          <a:endParaRPr lang="zh-TW" altLang="zh-TW" sz="11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4</xdr:col>
      <xdr:colOff>495300</xdr:colOff>
      <xdr:row>46</xdr:row>
      <xdr:rowOff>57150</xdr:rowOff>
    </xdr:from>
    <xdr:to>
      <xdr:col>6</xdr:col>
      <xdr:colOff>838200</xdr:colOff>
      <xdr:row>53</xdr:row>
      <xdr:rowOff>82494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43550" y="22269450"/>
          <a:ext cx="1952625" cy="1358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9"/>
  <sheetViews>
    <sheetView tabSelected="1" workbookViewId="0">
      <selection activeCell="F11" sqref="F11"/>
    </sheetView>
  </sheetViews>
  <sheetFormatPr defaultRowHeight="15"/>
  <cols>
    <col min="1" max="1" width="16.75" style="6" customWidth="1"/>
    <col min="2" max="2" width="28.875" style="6" customWidth="1"/>
    <col min="3" max="3" width="10" style="4" customWidth="1"/>
    <col min="4" max="4" width="10.625" style="4" customWidth="1"/>
    <col min="5" max="5" width="11" style="4" customWidth="1"/>
    <col min="6" max="6" width="10.125" style="4" customWidth="1"/>
    <col min="7" max="7" width="11.25" style="4" customWidth="1"/>
    <col min="8" max="8" width="11.875" style="4" customWidth="1"/>
    <col min="9" max="10" width="9.5" style="5" bestFit="1" customWidth="1"/>
    <col min="11" max="13" width="9.5" style="6" bestFit="1" customWidth="1"/>
    <col min="14" max="16384" width="9" style="6"/>
  </cols>
  <sheetData>
    <row r="1" spans="1:255">
      <c r="A1" s="3"/>
      <c r="B1" s="74"/>
      <c r="C1" s="75"/>
    </row>
    <row r="2" spans="1:255">
      <c r="A2" s="76"/>
      <c r="B2" s="74"/>
      <c r="C2" s="75"/>
    </row>
    <row r="3" spans="1:255">
      <c r="A3" s="76"/>
      <c r="B3" s="74"/>
      <c r="C3" s="75"/>
    </row>
    <row r="4" spans="1:255" ht="27">
      <c r="A4" s="77" t="s">
        <v>0</v>
      </c>
      <c r="B4" s="77"/>
      <c r="C4" s="77"/>
      <c r="D4" s="77"/>
      <c r="E4" s="77"/>
      <c r="F4" s="77"/>
      <c r="G4" s="77"/>
      <c r="H4" s="77"/>
      <c r="I4" s="7"/>
      <c r="J4" s="7"/>
    </row>
    <row r="5" spans="1:255" ht="17.25">
      <c r="A5" s="8"/>
      <c r="B5" s="8"/>
      <c r="C5" s="9"/>
      <c r="D5" s="9"/>
      <c r="E5" s="9"/>
      <c r="F5" s="9"/>
      <c r="G5" s="9"/>
      <c r="H5" s="9"/>
      <c r="I5" s="7"/>
      <c r="J5" s="7"/>
    </row>
    <row r="6" spans="1:255" ht="20.100000000000001" customHeight="1">
      <c r="A6" s="1" t="s">
        <v>1</v>
      </c>
      <c r="B6" s="78" t="s">
        <v>2</v>
      </c>
      <c r="C6" s="78"/>
      <c r="D6" s="78"/>
      <c r="E6" s="10" t="s">
        <v>3</v>
      </c>
      <c r="F6" s="79">
        <v>42001</v>
      </c>
      <c r="G6" s="79"/>
      <c r="H6" s="11"/>
      <c r="I6" s="12"/>
      <c r="J6" s="12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</row>
    <row r="7" spans="1:255" ht="20.100000000000001" customHeight="1">
      <c r="A7" s="1"/>
      <c r="B7" s="83" t="s">
        <v>4</v>
      </c>
      <c r="C7" s="83"/>
      <c r="D7" s="83"/>
      <c r="E7" s="10" t="s">
        <v>5</v>
      </c>
      <c r="F7" s="89" t="s">
        <v>38</v>
      </c>
      <c r="G7" s="89"/>
      <c r="H7" s="11"/>
      <c r="I7" s="12"/>
      <c r="J7" s="12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</row>
    <row r="8" spans="1:255" ht="20.100000000000001" customHeight="1">
      <c r="A8" s="1"/>
      <c r="B8" s="90" t="s">
        <v>6</v>
      </c>
      <c r="C8" s="90"/>
      <c r="D8" s="90"/>
      <c r="E8" s="10" t="s">
        <v>7</v>
      </c>
      <c r="F8" s="14"/>
      <c r="G8" s="14"/>
      <c r="H8" s="14"/>
      <c r="I8" s="12"/>
      <c r="J8" s="12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</row>
    <row r="9" spans="1:255" ht="20.100000000000001" customHeight="1">
      <c r="A9" s="1"/>
      <c r="B9" s="90" t="s">
        <v>8</v>
      </c>
      <c r="C9" s="90"/>
      <c r="D9" s="90"/>
      <c r="E9" s="10" t="s">
        <v>9</v>
      </c>
      <c r="F9" s="2" t="s">
        <v>18</v>
      </c>
      <c r="G9" s="11"/>
      <c r="H9" s="11"/>
      <c r="I9" s="12"/>
      <c r="J9" s="12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</row>
    <row r="10" spans="1:255" ht="20.100000000000001" customHeight="1">
      <c r="A10" s="1"/>
      <c r="B10" s="78" t="s">
        <v>10</v>
      </c>
      <c r="C10" s="78"/>
      <c r="D10" s="78"/>
      <c r="E10" s="14"/>
      <c r="F10" s="14"/>
      <c r="G10" s="14"/>
      <c r="H10" s="14"/>
      <c r="I10" s="12"/>
      <c r="J10" s="12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</row>
    <row r="11" spans="1:255" ht="20.100000000000001" customHeight="1">
      <c r="A11" s="1" t="s">
        <v>11</v>
      </c>
      <c r="B11" s="78" t="s">
        <v>2</v>
      </c>
      <c r="C11" s="78"/>
      <c r="D11" s="78"/>
      <c r="E11" s="15"/>
      <c r="F11" s="15"/>
      <c r="G11" s="15"/>
      <c r="H11" s="15"/>
      <c r="I11" s="12"/>
      <c r="J11" s="1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</row>
    <row r="12" spans="1:255" ht="20.100000000000001" customHeight="1">
      <c r="A12" s="1"/>
      <c r="B12" s="83" t="s">
        <v>4</v>
      </c>
      <c r="C12" s="83"/>
      <c r="D12" s="83"/>
      <c r="E12" s="15"/>
      <c r="F12" s="15"/>
      <c r="G12" s="15"/>
      <c r="H12" s="15"/>
      <c r="I12" s="12"/>
      <c r="J12" s="12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</row>
    <row r="13" spans="1:255" ht="20.100000000000001" customHeight="1" thickBot="1">
      <c r="A13" s="1"/>
      <c r="B13" s="32" t="s">
        <v>6</v>
      </c>
      <c r="C13" s="32"/>
      <c r="D13" s="32"/>
      <c r="E13" s="15"/>
      <c r="F13" s="15"/>
      <c r="G13" s="15"/>
      <c r="H13" s="15"/>
      <c r="I13" s="12"/>
      <c r="J13" s="12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</row>
    <row r="14" spans="1:255" ht="54.95" customHeight="1">
      <c r="A14" s="38" t="s">
        <v>55</v>
      </c>
      <c r="B14" s="39" t="s">
        <v>56</v>
      </c>
      <c r="C14" s="40" t="s">
        <v>57</v>
      </c>
      <c r="D14" s="40" t="s">
        <v>58</v>
      </c>
      <c r="E14" s="40" t="s">
        <v>59</v>
      </c>
      <c r="F14" s="40" t="s">
        <v>60</v>
      </c>
      <c r="G14" s="40" t="s">
        <v>61</v>
      </c>
      <c r="H14" s="41" t="s">
        <v>62</v>
      </c>
      <c r="I14" s="5" t="s">
        <v>12</v>
      </c>
    </row>
    <row r="15" spans="1:255" ht="54.95" customHeight="1">
      <c r="A15" s="42" t="s">
        <v>19</v>
      </c>
      <c r="B15" s="43" t="s">
        <v>40</v>
      </c>
      <c r="C15" s="44">
        <v>6.2</v>
      </c>
      <c r="D15" s="45">
        <v>7.1</v>
      </c>
      <c r="E15" s="46">
        <v>1</v>
      </c>
      <c r="F15" s="47">
        <v>400</v>
      </c>
      <c r="G15" s="46" t="s">
        <v>63</v>
      </c>
      <c r="H15" s="66">
        <f>I15*D15</f>
        <v>2840</v>
      </c>
      <c r="I15" s="5">
        <f>F15/E15</f>
        <v>400</v>
      </c>
    </row>
    <row r="16" spans="1:255" s="36" customFormat="1" ht="54.95" customHeight="1">
      <c r="A16" s="84" t="s">
        <v>41</v>
      </c>
      <c r="B16" s="37" t="s">
        <v>64</v>
      </c>
      <c r="C16" s="64">
        <v>5</v>
      </c>
      <c r="D16" s="65">
        <v>6</v>
      </c>
      <c r="E16" s="62">
        <v>20</v>
      </c>
      <c r="F16" s="48">
        <v>20</v>
      </c>
      <c r="G16" s="62" t="s">
        <v>65</v>
      </c>
      <c r="H16" s="67">
        <f>I16*D16</f>
        <v>6</v>
      </c>
      <c r="I16" s="35">
        <f>F16/E16</f>
        <v>1</v>
      </c>
      <c r="J16" s="35"/>
    </row>
    <row r="17" spans="1:10" s="36" customFormat="1" ht="54.95" customHeight="1">
      <c r="A17" s="84"/>
      <c r="B17" s="37" t="s">
        <v>66</v>
      </c>
      <c r="C17" s="64">
        <v>12</v>
      </c>
      <c r="D17" s="65">
        <v>13</v>
      </c>
      <c r="E17" s="62">
        <v>24</v>
      </c>
      <c r="F17" s="48">
        <v>24</v>
      </c>
      <c r="G17" s="62" t="s">
        <v>67</v>
      </c>
      <c r="H17" s="67">
        <f>I17*D17</f>
        <v>13</v>
      </c>
      <c r="I17" s="35">
        <f>F17/E17</f>
        <v>1</v>
      </c>
      <c r="J17" s="35"/>
    </row>
    <row r="18" spans="1:10" s="36" customFormat="1" ht="54.95" customHeight="1">
      <c r="A18" s="84"/>
      <c r="B18" s="37" t="s">
        <v>68</v>
      </c>
      <c r="C18" s="64">
        <v>0.9</v>
      </c>
      <c r="D18" s="65">
        <v>1</v>
      </c>
      <c r="E18" s="62">
        <v>8</v>
      </c>
      <c r="F18" s="48">
        <v>8</v>
      </c>
      <c r="G18" s="63" t="s">
        <v>69</v>
      </c>
      <c r="H18" s="67">
        <v>1</v>
      </c>
      <c r="I18" s="35"/>
      <c r="J18" s="35"/>
    </row>
    <row r="19" spans="1:10" ht="54.95" customHeight="1">
      <c r="A19" s="49" t="s">
        <v>42</v>
      </c>
      <c r="B19" s="37" t="s">
        <v>43</v>
      </c>
      <c r="C19" s="44">
        <v>8.52</v>
      </c>
      <c r="D19" s="45">
        <v>8.98</v>
      </c>
      <c r="E19" s="46">
        <v>4</v>
      </c>
      <c r="F19" s="47">
        <v>4</v>
      </c>
      <c r="G19" s="46" t="s">
        <v>70</v>
      </c>
      <c r="H19" s="66">
        <f t="shared" ref="H19:H33" si="0">I19*D19</f>
        <v>8.98</v>
      </c>
      <c r="I19" s="5">
        <f t="shared" ref="I19:I38" si="1">F19/E19</f>
        <v>1</v>
      </c>
    </row>
    <row r="20" spans="1:10" ht="54.95" customHeight="1">
      <c r="A20" s="50" t="s">
        <v>20</v>
      </c>
      <c r="B20" s="51" t="s">
        <v>21</v>
      </c>
      <c r="C20" s="44">
        <v>7.9</v>
      </c>
      <c r="D20" s="45">
        <v>10.4</v>
      </c>
      <c r="E20" s="46">
        <v>60</v>
      </c>
      <c r="F20" s="48">
        <v>300</v>
      </c>
      <c r="G20" s="46" t="s">
        <v>71</v>
      </c>
      <c r="H20" s="66">
        <f t="shared" si="0"/>
        <v>52</v>
      </c>
      <c r="I20" s="5">
        <f t="shared" si="1"/>
        <v>5</v>
      </c>
    </row>
    <row r="21" spans="1:10" ht="54.95" customHeight="1">
      <c r="A21" s="50" t="s">
        <v>22</v>
      </c>
      <c r="B21" s="51" t="s">
        <v>23</v>
      </c>
      <c r="C21" s="44">
        <v>7.9</v>
      </c>
      <c r="D21" s="45">
        <v>10.4</v>
      </c>
      <c r="E21" s="46">
        <v>60</v>
      </c>
      <c r="F21" s="48">
        <v>300</v>
      </c>
      <c r="G21" s="46" t="s">
        <v>72</v>
      </c>
      <c r="H21" s="66">
        <f t="shared" si="0"/>
        <v>52</v>
      </c>
      <c r="I21" s="5">
        <f t="shared" si="1"/>
        <v>5</v>
      </c>
    </row>
    <row r="22" spans="1:10" ht="54.95" customHeight="1">
      <c r="A22" s="50" t="s">
        <v>24</v>
      </c>
      <c r="B22" s="51" t="s">
        <v>25</v>
      </c>
      <c r="C22" s="44">
        <v>7.9</v>
      </c>
      <c r="D22" s="45">
        <v>10.4</v>
      </c>
      <c r="E22" s="46">
        <v>60</v>
      </c>
      <c r="F22" s="48">
        <v>300</v>
      </c>
      <c r="G22" s="46" t="s">
        <v>73</v>
      </c>
      <c r="H22" s="66">
        <f t="shared" si="0"/>
        <v>52</v>
      </c>
      <c r="I22" s="5">
        <f t="shared" si="1"/>
        <v>5</v>
      </c>
    </row>
    <row r="23" spans="1:10" ht="54.95" customHeight="1">
      <c r="A23" s="50" t="s">
        <v>44</v>
      </c>
      <c r="B23" s="37" t="s">
        <v>45</v>
      </c>
      <c r="C23" s="44">
        <v>9.9</v>
      </c>
      <c r="D23" s="45">
        <v>10.9</v>
      </c>
      <c r="E23" s="46">
        <v>60</v>
      </c>
      <c r="F23" s="48">
        <v>540</v>
      </c>
      <c r="G23" s="46" t="s">
        <v>74</v>
      </c>
      <c r="H23" s="66">
        <f t="shared" si="0"/>
        <v>98.100000000000009</v>
      </c>
      <c r="I23" s="5">
        <f t="shared" si="1"/>
        <v>9</v>
      </c>
    </row>
    <row r="24" spans="1:10" ht="54.95" customHeight="1">
      <c r="A24" s="50" t="s">
        <v>46</v>
      </c>
      <c r="B24" s="37" t="s">
        <v>47</v>
      </c>
      <c r="C24" s="44">
        <v>5.6</v>
      </c>
      <c r="D24" s="45">
        <v>6.6</v>
      </c>
      <c r="E24" s="46">
        <v>60</v>
      </c>
      <c r="F24" s="48">
        <v>540</v>
      </c>
      <c r="G24" s="46" t="s">
        <v>75</v>
      </c>
      <c r="H24" s="66">
        <f>I24*D24</f>
        <v>59.4</v>
      </c>
      <c r="I24" s="5">
        <f t="shared" si="1"/>
        <v>9</v>
      </c>
    </row>
    <row r="25" spans="1:10" ht="54.95" customHeight="1">
      <c r="A25" s="50" t="s">
        <v>26</v>
      </c>
      <c r="B25" s="51" t="s">
        <v>27</v>
      </c>
      <c r="C25" s="44">
        <v>16.28</v>
      </c>
      <c r="D25" s="45">
        <v>17.68</v>
      </c>
      <c r="E25" s="46">
        <v>400</v>
      </c>
      <c r="F25" s="48">
        <v>2400</v>
      </c>
      <c r="G25" s="46" t="s">
        <v>76</v>
      </c>
      <c r="H25" s="66">
        <f t="shared" si="0"/>
        <v>106.08</v>
      </c>
      <c r="I25" s="5">
        <f t="shared" si="1"/>
        <v>6</v>
      </c>
    </row>
    <row r="26" spans="1:10" ht="54.95" customHeight="1">
      <c r="A26" s="50" t="s">
        <v>48</v>
      </c>
      <c r="B26" s="37" t="s">
        <v>49</v>
      </c>
      <c r="C26" s="44">
        <v>17</v>
      </c>
      <c r="D26" s="45">
        <v>19</v>
      </c>
      <c r="E26" s="46">
        <v>20</v>
      </c>
      <c r="F26" s="48">
        <v>3300</v>
      </c>
      <c r="G26" s="46" t="s">
        <v>77</v>
      </c>
      <c r="H26" s="66">
        <f t="shared" si="0"/>
        <v>3135</v>
      </c>
      <c r="I26" s="5">
        <f t="shared" si="1"/>
        <v>165</v>
      </c>
    </row>
    <row r="27" spans="1:10" ht="54.95" customHeight="1">
      <c r="A27" s="50" t="s">
        <v>50</v>
      </c>
      <c r="B27" s="52" t="s">
        <v>28</v>
      </c>
      <c r="C27" s="44">
        <v>14.15</v>
      </c>
      <c r="D27" s="45">
        <v>14.91</v>
      </c>
      <c r="E27" s="46">
        <v>10</v>
      </c>
      <c r="F27" s="48">
        <v>500</v>
      </c>
      <c r="G27" s="46" t="s">
        <v>78</v>
      </c>
      <c r="H27" s="66">
        <f t="shared" si="0"/>
        <v>745.5</v>
      </c>
      <c r="I27" s="5">
        <f t="shared" si="1"/>
        <v>50</v>
      </c>
    </row>
    <row r="28" spans="1:10" ht="54.95" customHeight="1">
      <c r="A28" s="50" t="s">
        <v>52</v>
      </c>
      <c r="B28" s="52" t="s">
        <v>29</v>
      </c>
      <c r="C28" s="44">
        <v>15.55</v>
      </c>
      <c r="D28" s="45">
        <v>16.309999999999999</v>
      </c>
      <c r="E28" s="46">
        <v>10</v>
      </c>
      <c r="F28" s="48">
        <v>300</v>
      </c>
      <c r="G28" s="46" t="s">
        <v>79</v>
      </c>
      <c r="H28" s="66">
        <f t="shared" si="0"/>
        <v>489.29999999999995</v>
      </c>
      <c r="I28" s="5">
        <f t="shared" si="1"/>
        <v>30</v>
      </c>
    </row>
    <row r="29" spans="1:10" s="36" customFormat="1" ht="54.95" customHeight="1">
      <c r="A29" s="84" t="s">
        <v>51</v>
      </c>
      <c r="B29" s="52" t="s">
        <v>28</v>
      </c>
      <c r="C29" s="85">
        <v>11.55</v>
      </c>
      <c r="D29" s="86">
        <v>12.34</v>
      </c>
      <c r="E29" s="48">
        <v>5</v>
      </c>
      <c r="F29" s="72">
        <v>8</v>
      </c>
      <c r="G29" s="73">
        <v>1</v>
      </c>
      <c r="H29" s="80">
        <v>12.34</v>
      </c>
      <c r="I29" s="35">
        <v>1</v>
      </c>
      <c r="J29" s="35"/>
    </row>
    <row r="30" spans="1:10" ht="54.95" customHeight="1">
      <c r="A30" s="84"/>
      <c r="B30" s="52" t="s">
        <v>29</v>
      </c>
      <c r="C30" s="85"/>
      <c r="D30" s="86"/>
      <c r="E30" s="48">
        <v>3</v>
      </c>
      <c r="F30" s="72"/>
      <c r="G30" s="73"/>
      <c r="H30" s="80"/>
    </row>
    <row r="31" spans="1:10" ht="54.95" customHeight="1">
      <c r="A31" s="50" t="s">
        <v>53</v>
      </c>
      <c r="B31" s="52" t="s">
        <v>30</v>
      </c>
      <c r="C31" s="44">
        <v>15.66</v>
      </c>
      <c r="D31" s="45">
        <v>16.420000000000002</v>
      </c>
      <c r="E31" s="46">
        <v>10</v>
      </c>
      <c r="F31" s="48">
        <v>300</v>
      </c>
      <c r="G31" s="46" t="s">
        <v>80</v>
      </c>
      <c r="H31" s="66">
        <f t="shared" si="0"/>
        <v>492.6</v>
      </c>
      <c r="I31" s="5">
        <f t="shared" si="1"/>
        <v>30</v>
      </c>
    </row>
    <row r="32" spans="1:10" ht="54.95" customHeight="1">
      <c r="A32" s="50" t="s">
        <v>31</v>
      </c>
      <c r="B32" s="51" t="s">
        <v>32</v>
      </c>
      <c r="C32" s="44">
        <v>12.46</v>
      </c>
      <c r="D32" s="45">
        <v>13.22</v>
      </c>
      <c r="E32" s="46">
        <v>6</v>
      </c>
      <c r="F32" s="48">
        <v>504</v>
      </c>
      <c r="G32" s="46" t="s">
        <v>81</v>
      </c>
      <c r="H32" s="66">
        <f t="shared" si="0"/>
        <v>1110.48</v>
      </c>
      <c r="I32" s="5">
        <f t="shared" si="1"/>
        <v>84</v>
      </c>
    </row>
    <row r="33" spans="1:10" s="36" customFormat="1" ht="54.95" customHeight="1">
      <c r="A33" s="49" t="s">
        <v>51</v>
      </c>
      <c r="B33" s="51" t="s">
        <v>32</v>
      </c>
      <c r="C33" s="64">
        <v>10.34</v>
      </c>
      <c r="D33" s="65">
        <v>11.1</v>
      </c>
      <c r="E33" s="62">
        <v>5</v>
      </c>
      <c r="F33" s="48">
        <v>5</v>
      </c>
      <c r="G33" s="62">
        <v>1</v>
      </c>
      <c r="H33" s="67">
        <f t="shared" si="0"/>
        <v>11.1</v>
      </c>
      <c r="I33" s="35">
        <f>F33/E33</f>
        <v>1</v>
      </c>
      <c r="J33" s="35"/>
    </row>
    <row r="34" spans="1:10" s="36" customFormat="1" ht="54.95" customHeight="1">
      <c r="A34" s="53" t="s">
        <v>33</v>
      </c>
      <c r="B34" s="54" t="s">
        <v>54</v>
      </c>
      <c r="C34" s="64">
        <v>15.31</v>
      </c>
      <c r="D34" s="65">
        <v>16.100000000000001</v>
      </c>
      <c r="E34" s="62">
        <v>5</v>
      </c>
      <c r="F34" s="48">
        <v>200</v>
      </c>
      <c r="G34" s="62" t="s">
        <v>82</v>
      </c>
      <c r="H34" s="67">
        <f>I34*D34</f>
        <v>644</v>
      </c>
      <c r="I34" s="35">
        <f t="shared" si="1"/>
        <v>40</v>
      </c>
      <c r="J34" s="35"/>
    </row>
    <row r="35" spans="1:10" s="36" customFormat="1" ht="54.95" customHeight="1">
      <c r="A35" s="84" t="s">
        <v>51</v>
      </c>
      <c r="B35" s="52" t="s">
        <v>30</v>
      </c>
      <c r="C35" s="87">
        <v>12.58</v>
      </c>
      <c r="D35" s="88">
        <v>13.37</v>
      </c>
      <c r="E35" s="48">
        <v>3</v>
      </c>
      <c r="F35" s="69">
        <v>5</v>
      </c>
      <c r="G35" s="70">
        <v>1</v>
      </c>
      <c r="H35" s="71">
        <v>13.37</v>
      </c>
      <c r="I35" s="35">
        <v>1</v>
      </c>
      <c r="J35" s="35"/>
    </row>
    <row r="36" spans="1:10" s="36" customFormat="1" ht="54.95" customHeight="1">
      <c r="A36" s="84"/>
      <c r="B36" s="54" t="s">
        <v>54</v>
      </c>
      <c r="C36" s="87"/>
      <c r="D36" s="88"/>
      <c r="E36" s="48">
        <v>2</v>
      </c>
      <c r="F36" s="69"/>
      <c r="G36" s="70"/>
      <c r="H36" s="71"/>
      <c r="I36" s="35"/>
      <c r="J36" s="35"/>
    </row>
    <row r="37" spans="1:10" ht="54.95" customHeight="1">
      <c r="A37" s="50" t="s">
        <v>34</v>
      </c>
      <c r="B37" s="51" t="s">
        <v>35</v>
      </c>
      <c r="C37" s="44">
        <v>8.3000000000000007</v>
      </c>
      <c r="D37" s="45">
        <v>10.9</v>
      </c>
      <c r="E37" s="46">
        <v>36</v>
      </c>
      <c r="F37" s="48">
        <v>1080</v>
      </c>
      <c r="G37" s="46" t="s">
        <v>83</v>
      </c>
      <c r="H37" s="66">
        <f t="shared" ref="H37:H38" si="2">I37*D37</f>
        <v>327</v>
      </c>
      <c r="I37" s="5">
        <f t="shared" si="1"/>
        <v>30</v>
      </c>
    </row>
    <row r="38" spans="1:10" ht="54.95" customHeight="1" thickBot="1">
      <c r="A38" s="55" t="s">
        <v>36</v>
      </c>
      <c r="B38" s="56" t="s">
        <v>37</v>
      </c>
      <c r="C38" s="57">
        <v>19.3</v>
      </c>
      <c r="D38" s="58">
        <v>20.54</v>
      </c>
      <c r="E38" s="59">
        <v>20</v>
      </c>
      <c r="F38" s="60">
        <v>500</v>
      </c>
      <c r="G38" s="61" t="s">
        <v>84</v>
      </c>
      <c r="H38" s="68">
        <f t="shared" si="2"/>
        <v>513.5</v>
      </c>
      <c r="I38" s="5">
        <f t="shared" si="1"/>
        <v>25</v>
      </c>
    </row>
    <row r="39" spans="1:10" ht="24.95" customHeight="1">
      <c r="A39" s="17"/>
      <c r="B39" s="18"/>
      <c r="C39" s="19"/>
      <c r="D39" s="20"/>
      <c r="E39" s="33" t="s">
        <v>17</v>
      </c>
      <c r="F39" s="34">
        <f>SUM(F15:F38)</f>
        <v>11538</v>
      </c>
      <c r="G39" s="21" t="s">
        <v>39</v>
      </c>
      <c r="H39" s="21">
        <f>SUM(H15:H38)</f>
        <v>10782.750000000002</v>
      </c>
      <c r="I39" s="5">
        <f>SUM(I15:I38)</f>
        <v>899</v>
      </c>
      <c r="J39" s="16"/>
    </row>
    <row r="40" spans="1:10">
      <c r="A40" s="22"/>
      <c r="C40" s="23"/>
      <c r="D40" s="23"/>
      <c r="E40" s="24"/>
      <c r="F40" s="24"/>
      <c r="G40" s="24"/>
      <c r="H40" s="25"/>
    </row>
    <row r="41" spans="1:10" ht="20.25" customHeight="1">
      <c r="A41" s="82" t="s">
        <v>13</v>
      </c>
      <c r="B41" s="82"/>
      <c r="C41" s="26"/>
      <c r="D41" s="26"/>
      <c r="E41" s="26"/>
      <c r="F41" s="26"/>
    </row>
    <row r="42" spans="1:10">
      <c r="A42" s="31"/>
      <c r="B42" s="31"/>
      <c r="C42" s="26"/>
      <c r="D42" s="26"/>
      <c r="E42" s="26"/>
      <c r="F42" s="26"/>
    </row>
    <row r="43" spans="1:10">
      <c r="A43" s="27"/>
      <c r="B43" s="27"/>
      <c r="C43" s="28"/>
      <c r="D43" s="28"/>
      <c r="E43" s="28"/>
      <c r="F43" s="26"/>
    </row>
    <row r="44" spans="1:10">
      <c r="A44" s="27"/>
      <c r="B44" s="27"/>
      <c r="C44" s="28"/>
      <c r="D44" s="28"/>
      <c r="E44" s="28"/>
      <c r="F44" s="26"/>
    </row>
    <row r="45" spans="1:10">
      <c r="A45" s="27"/>
      <c r="B45" s="27"/>
      <c r="C45" s="28"/>
      <c r="D45" s="28"/>
      <c r="E45" s="28"/>
      <c r="F45" s="26"/>
    </row>
    <row r="46" spans="1:10">
      <c r="A46" s="27"/>
      <c r="B46" s="27"/>
      <c r="C46" s="28"/>
      <c r="D46" s="28"/>
      <c r="E46" s="28"/>
      <c r="F46" s="26"/>
    </row>
    <row r="47" spans="1:10">
      <c r="A47" s="81" t="s">
        <v>14</v>
      </c>
      <c r="B47" s="81"/>
      <c r="C47" s="81"/>
      <c r="D47" s="81"/>
      <c r="E47" s="28"/>
      <c r="F47" s="26"/>
    </row>
    <row r="48" spans="1:10">
      <c r="A48" s="81" t="s">
        <v>16</v>
      </c>
      <c r="B48" s="81"/>
      <c r="C48" s="81"/>
      <c r="D48" s="81"/>
      <c r="E48" s="29"/>
      <c r="F48" s="29"/>
      <c r="G48" s="29"/>
    </row>
    <row r="49" spans="1:6">
      <c r="A49" s="81" t="s">
        <v>15</v>
      </c>
      <c r="B49" s="81"/>
      <c r="C49" s="81"/>
      <c r="D49" s="81"/>
      <c r="E49" s="29"/>
      <c r="F49" s="30"/>
    </row>
  </sheetData>
  <mergeCells count="30">
    <mergeCell ref="B7:D7"/>
    <mergeCell ref="F7:G7"/>
    <mergeCell ref="B8:D8"/>
    <mergeCell ref="B9:D9"/>
    <mergeCell ref="A49:D49"/>
    <mergeCell ref="A41:B41"/>
    <mergeCell ref="A47:D47"/>
    <mergeCell ref="B10:D10"/>
    <mergeCell ref="B11:D11"/>
    <mergeCell ref="B12:D12"/>
    <mergeCell ref="A48:D48"/>
    <mergeCell ref="A29:A30"/>
    <mergeCell ref="C29:C30"/>
    <mergeCell ref="D29:D30"/>
    <mergeCell ref="A35:A36"/>
    <mergeCell ref="C35:C36"/>
    <mergeCell ref="D35:D36"/>
    <mergeCell ref="A16:A18"/>
    <mergeCell ref="B1:B3"/>
    <mergeCell ref="C1:C3"/>
    <mergeCell ref="A2:A3"/>
    <mergeCell ref="A4:H4"/>
    <mergeCell ref="B6:D6"/>
    <mergeCell ref="F6:G6"/>
    <mergeCell ref="F35:F36"/>
    <mergeCell ref="G35:G36"/>
    <mergeCell ref="H35:H36"/>
    <mergeCell ref="F29:F30"/>
    <mergeCell ref="G29:G30"/>
    <mergeCell ref="H29:H30"/>
  </mergeCells>
  <phoneticPr fontId="1" type="noConversion"/>
  <printOptions horizontalCentered="1"/>
  <pageMargins left="0.39370078740157483" right="0.39370078740157483" top="0.19685039370078741" bottom="0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PACKING LIST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2014-12-25T08:36:10Z</cp:lastPrinted>
  <dcterms:created xsi:type="dcterms:W3CDTF">2009-10-01T02:12:30Z</dcterms:created>
  <dcterms:modified xsi:type="dcterms:W3CDTF">2015-02-03T07:30:27Z</dcterms:modified>
</cp:coreProperties>
</file>