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30"/>
  </bookViews>
  <sheets>
    <sheet name="PAL" sheetId="90" r:id="rId1"/>
  </sheets>
  <calcPr calcId="145621"/>
</workbook>
</file>

<file path=xl/calcChain.xml><?xml version="1.0" encoding="utf-8"?>
<calcChain xmlns="http://schemas.openxmlformats.org/spreadsheetml/2006/main">
  <c r="F25" i="90" l="1"/>
  <c r="J17" i="90"/>
  <c r="J25" i="90" s="1"/>
  <c r="J26" i="90" s="1"/>
  <c r="I17" i="90"/>
  <c r="I25" i="90" s="1"/>
  <c r="H17" i="90"/>
  <c r="J16" i="90"/>
  <c r="I16" i="90"/>
  <c r="H16" i="90"/>
  <c r="H25" i="90" s="1"/>
</calcChain>
</file>

<file path=xl/sharedStrings.xml><?xml version="1.0" encoding="utf-8"?>
<sst xmlns="http://schemas.openxmlformats.org/spreadsheetml/2006/main" count="67" uniqueCount="57">
  <si>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</si>
  <si>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</si>
  <si>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</si>
  <si>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</si>
  <si>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</si>
  <si>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</si>
  <si>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</si>
  <si>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</si>
  <si>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</si>
  <si>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</si>
  <si>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</si>
  <si>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</si>
  <si>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</si>
  <si>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</si>
  <si>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Deliver time:</t>
    <phoneticPr fontId="1" type="noConversion"/>
  </si>
  <si>
    <t>Eunice Tsai</t>
    <phoneticPr fontId="1" type="noConversion"/>
  </si>
  <si>
    <t>X104139-S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</si>
  <si>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</si>
  <si>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</si>
  <si>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</si>
  <si>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</si>
  <si>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</si>
  <si>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</si>
  <si>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</si>
  <si>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</si>
  <si>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</si>
  <si>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</si>
  <si>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</si>
  <si>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EN7586</t>
    <phoneticPr fontId="1" type="noConversion"/>
  </si>
  <si>
    <t>Ares 1701 +XCP-500W Full Range AFPC</t>
    <phoneticPr fontId="1" type="noConversion"/>
  </si>
  <si>
    <t>A1-A650</t>
    <phoneticPr fontId="1" type="noConversion"/>
  </si>
  <si>
    <t>EN7593</t>
    <phoneticPr fontId="1" type="noConversion"/>
  </si>
  <si>
    <t>Ares 1701 +XCP-600W Full Range AFPC</t>
    <phoneticPr fontId="1" type="noConversion"/>
  </si>
  <si>
    <t>B1-B700</t>
    <phoneticPr fontId="1" type="noConversion"/>
  </si>
  <si>
    <t>Spare parts</t>
    <phoneticPr fontId="1" type="noConversion"/>
  </si>
  <si>
    <t>XCP-500W Full Range AFPC</t>
    <phoneticPr fontId="1" type="noConversion"/>
  </si>
  <si>
    <t>S1</t>
    <phoneticPr fontId="1" type="noConversion"/>
  </si>
  <si>
    <t>XCP-600W Full Range AFPC</t>
    <phoneticPr fontId="1" type="noConversion"/>
  </si>
  <si>
    <t>S2</t>
    <phoneticPr fontId="1" type="noConversion"/>
  </si>
  <si>
    <t>Ares 1701 fan</t>
    <phoneticPr fontId="1" type="noConversion"/>
  </si>
  <si>
    <t>S3</t>
    <phoneticPr fontId="1" type="noConversion"/>
  </si>
  <si>
    <t xml:space="preserve">Ares 1701 panel </t>
    <phoneticPr fontId="1" type="noConversion"/>
  </si>
  <si>
    <t>S4-S5</t>
    <phoneticPr fontId="1" type="noConversion"/>
  </si>
  <si>
    <t>S6</t>
    <phoneticPr fontId="1" type="noConversion"/>
  </si>
  <si>
    <t>Ares 1701 Side panel left:40pcs,Side panel right:40pcs</t>
    <phoneticPr fontId="1" type="noConversion"/>
  </si>
  <si>
    <t>S7-S10</t>
    <phoneticPr fontId="1" type="noConversion"/>
  </si>
  <si>
    <t xml:space="preserve">Ares 1701  carton:40pcs </t>
    <phoneticPr fontId="1" type="noConversion"/>
  </si>
  <si>
    <t>X1</t>
    <phoneticPr fontId="1" type="noConversion"/>
  </si>
  <si>
    <t>Total:</t>
    <phoneticPr fontId="1" type="noConversion"/>
  </si>
  <si>
    <t>1361CTNS</t>
    <phoneticPr fontId="1" type="noConversion"/>
  </si>
  <si>
    <t>SHIPPING MARK:</t>
    <phoneticPr fontId="1" type="noConversion"/>
  </si>
  <si>
    <t>(66.26CBM)</t>
    <phoneticPr fontId="1" type="noConversion"/>
  </si>
  <si>
    <t xml:space="preserve">DFSU7376204 </t>
  </si>
  <si>
    <r>
      <t>CONTAINER</t>
    </r>
    <r>
      <rPr>
        <sz val="10"/>
        <rFont val="SimSun"/>
        <charset val="134"/>
      </rPr>
      <t>：</t>
    </r>
    <r>
      <rPr>
        <sz val="10"/>
        <rFont val="Arial"/>
        <family val="2"/>
      </rPr>
      <t xml:space="preserve"> </t>
    </r>
    <phoneticPr fontId="1" type="noConversion"/>
  </si>
  <si>
    <r>
      <t>SEAL NO</t>
    </r>
    <r>
      <rPr>
        <sz val="10"/>
        <rFont val="SimSun"/>
        <charset val="134"/>
      </rPr>
      <t>：</t>
    </r>
    <r>
      <rPr>
        <sz val="9.5"/>
        <rFont val="Arial"/>
        <family val="2"/>
      </rPr>
      <t xml:space="preserve"> </t>
    </r>
    <phoneticPr fontId="1" type="noConversion"/>
  </si>
  <si>
    <t>FOB CHIWAN (SEA)</t>
  </si>
  <si>
    <t>66.26 cbm / 40'HQ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</si>
</sst>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.000_ "/>
    <numFmt numFmtId="168" formatCode="#,##0_ "/>
    <numFmt numFmtId="169" formatCode="#,##0.00_ "/>
    <numFmt numFmtId="170" formatCode="0_ "/>
  </numFmts>
  <fonts count="2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0"/>
      <name val="SimSun"/>
      <charset val="134"/>
    </font>
    <font>
      <sz val="9.5"/>
      <name val="Arial"/>
      <family val="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8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14" fontId="14" fillId="0" borderId="0" xfId="0" applyNumberFormat="1" applyFont="1" applyFill="1" applyAlignment="1">
      <alignment vertical="center"/>
    </xf>
    <xf numFmtId="14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65" fontId="16" fillId="0" borderId="8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6" fillId="0" borderId="9" xfId="0" applyFont="1" applyFill="1" applyBorder="1">
      <alignment vertical="center"/>
    </xf>
    <xf numFmtId="0" fontId="19" fillId="0" borderId="9" xfId="0" applyFont="1" applyFill="1" applyBorder="1" applyAlignment="1">
      <alignment horizontal="center" vertical="center"/>
    </xf>
    <xf numFmtId="168" fontId="16" fillId="0" borderId="9" xfId="0" applyNumberFormat="1" applyFont="1" applyFill="1" applyBorder="1" applyAlignment="1">
      <alignment horizontal="left" vertical="center"/>
    </xf>
    <xf numFmtId="169" fontId="16" fillId="0" borderId="9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>
      <alignment vertical="center"/>
    </xf>
    <xf numFmtId="0" fontId="16" fillId="0" borderId="0" xfId="0" quotePrefix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quotePrefix="1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3" fillId="0" borderId="2" xfId="0" applyNumberFormat="1" applyFont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7</xdr:col>
      <xdr:colOff>828675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15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286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8286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76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76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24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724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24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724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24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724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76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76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76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76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76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76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62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62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62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62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62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62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62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162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38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38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38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38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38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38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38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38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00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00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00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00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00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00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00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00825"/>
          <a:ext cx="244602" cy="3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B50" sqref="B50"/>
    </sheetView>
  </sheetViews>
  <sheetFormatPr defaultColWidth="9" defaultRowHeight="15"/>
  <cols>
    <col min="1" max="1" width="14.875" style="19" customWidth="1"/>
    <col min="2" max="2" width="34.75" style="19" customWidth="1"/>
    <col min="3" max="3" width="10.375" style="17" customWidth="1"/>
    <col min="4" max="4" width="9.875" style="17" customWidth="1"/>
    <col min="5" max="5" width="6.25" style="17" customWidth="1"/>
    <col min="6" max="6" width="13.625" style="17" customWidth="1"/>
    <col min="7" max="7" width="11.375" style="17" customWidth="1"/>
    <col min="8" max="8" width="14.75" style="17" customWidth="1"/>
    <col min="9" max="9" width="9.5" style="18" hidden="1" customWidth="1"/>
    <col min="10" max="10" width="10.625" style="18" hidden="1" customWidth="1"/>
    <col min="11" max="11" width="9.5" style="19" hidden="1" customWidth="1"/>
    <col min="12" max="13" width="9.5" style="19" bestFit="1" customWidth="1"/>
    <col min="14" max="16384" width="9" style="19"/>
  </cols>
  <sheetData>
    <row r="1" spans="1:10">
      <c r="A1" s="16"/>
      <c r="B1" s="73"/>
      <c r="C1" s="74"/>
    </row>
    <row r="2" spans="1:10">
      <c r="A2" s="75"/>
      <c r="B2" s="73"/>
      <c r="C2" s="74"/>
    </row>
    <row r="3" spans="1:10">
      <c r="A3" s="75"/>
      <c r="B3" s="73"/>
      <c r="C3" s="74"/>
    </row>
    <row r="4" spans="1:10" ht="27">
      <c r="A4" s="76" t="s">
        <v>17</v>
      </c>
      <c r="B4" s="76"/>
      <c r="C4" s="76"/>
      <c r="D4" s="76"/>
      <c r="E4" s="76"/>
      <c r="F4" s="76"/>
      <c r="G4" s="76"/>
      <c r="H4" s="76"/>
      <c r="I4" s="20"/>
      <c r="J4" s="20"/>
    </row>
    <row r="5" spans="1:10" ht="14.1" customHeight="1">
      <c r="A5" s="1" t="s">
        <v>0</v>
      </c>
      <c r="B5" s="7" t="s">
        <v>1</v>
      </c>
      <c r="C5" s="7"/>
      <c r="D5" s="11"/>
      <c r="E5" s="3"/>
      <c r="F5" s="67" t="s">
        <v>2</v>
      </c>
      <c r="G5" s="3">
        <v>42356</v>
      </c>
      <c r="H5" s="21"/>
      <c r="I5" s="20"/>
      <c r="J5" s="20"/>
    </row>
    <row r="6" spans="1:10" s="23" customFormat="1" ht="16.5">
      <c r="A6" s="1"/>
      <c r="B6" s="72" t="s">
        <v>3</v>
      </c>
      <c r="C6" s="72"/>
      <c r="D6" s="12"/>
      <c r="E6" s="4"/>
      <c r="F6" s="1" t="s">
        <v>4</v>
      </c>
      <c r="G6" s="4" t="s">
        <v>5</v>
      </c>
      <c r="H6" s="22"/>
      <c r="I6" s="18"/>
      <c r="J6" s="18"/>
    </row>
    <row r="7" spans="1:10" s="23" customFormat="1" ht="32.25" customHeight="1">
      <c r="A7" s="1"/>
      <c r="B7" s="6" t="s">
        <v>6</v>
      </c>
      <c r="C7" s="6"/>
      <c r="D7" s="12"/>
      <c r="E7" s="4"/>
      <c r="F7" s="1" t="s">
        <v>7</v>
      </c>
      <c r="G7" s="4" t="s">
        <v>15</v>
      </c>
      <c r="H7" s="24"/>
      <c r="I7" s="18"/>
      <c r="J7" s="18"/>
    </row>
    <row r="8" spans="1:10" s="23" customFormat="1" ht="16.5">
      <c r="A8" s="1"/>
      <c r="B8" s="8" t="s">
        <v>8</v>
      </c>
      <c r="C8" s="6"/>
      <c r="D8" s="12"/>
      <c r="E8" s="2"/>
      <c r="F8" s="1" t="s">
        <v>9</v>
      </c>
      <c r="G8" s="2" t="s">
        <v>16</v>
      </c>
      <c r="H8" s="25"/>
      <c r="I8" s="18"/>
      <c r="J8" s="18"/>
    </row>
    <row r="9" spans="1:10" s="23" customFormat="1" ht="16.5">
      <c r="A9" s="1"/>
      <c r="B9" s="7" t="s">
        <v>10</v>
      </c>
      <c r="C9" s="7"/>
      <c r="D9" s="12"/>
      <c r="E9" s="2"/>
      <c r="F9" s="1"/>
      <c r="G9" s="2"/>
      <c r="I9" s="18"/>
      <c r="J9" s="18"/>
    </row>
    <row r="10" spans="1:10" s="23" customFormat="1" ht="16.5">
      <c r="A10" s="1"/>
      <c r="B10" s="77"/>
      <c r="C10" s="77"/>
      <c r="D10" s="12"/>
      <c r="E10" s="2"/>
      <c r="F10" s="1" t="s">
        <v>11</v>
      </c>
      <c r="G10" s="71" t="s">
        <v>56</v>
      </c>
      <c r="H10" s="26"/>
      <c r="I10" s="18"/>
      <c r="J10" s="18"/>
    </row>
    <row r="11" spans="1:10" s="23" customFormat="1" ht="16.5">
      <c r="A11" s="1" t="s">
        <v>12</v>
      </c>
      <c r="B11" s="7" t="s">
        <v>1</v>
      </c>
      <c r="C11" s="7"/>
      <c r="D11" s="12"/>
      <c r="E11" s="5"/>
      <c r="F11" s="1" t="s">
        <v>13</v>
      </c>
      <c r="G11" s="5" t="s">
        <v>55</v>
      </c>
      <c r="H11" s="26"/>
      <c r="I11" s="18"/>
      <c r="J11" s="18"/>
    </row>
    <row r="12" spans="1:10" s="23" customFormat="1" ht="16.5">
      <c r="A12" s="1"/>
      <c r="B12" s="72" t="s">
        <v>3</v>
      </c>
      <c r="C12" s="72"/>
      <c r="D12" s="13"/>
      <c r="E12" s="14"/>
      <c r="F12" s="68"/>
      <c r="G12" s="14"/>
      <c r="H12" s="27"/>
      <c r="I12" s="18"/>
      <c r="J12" s="18"/>
    </row>
    <row r="13" spans="1:10" s="23" customFormat="1" ht="16.5">
      <c r="A13" s="1"/>
      <c r="B13" s="6" t="s">
        <v>6</v>
      </c>
      <c r="C13" s="6"/>
      <c r="D13" s="65"/>
      <c r="E13" s="15"/>
      <c r="F13" s="69" t="s">
        <v>53</v>
      </c>
      <c r="G13" s="15" t="s">
        <v>52</v>
      </c>
      <c r="H13" s="27"/>
      <c r="I13" s="18"/>
      <c r="J13" s="18"/>
    </row>
    <row r="14" spans="1:10" s="23" customFormat="1" ht="16.5" customHeight="1" thickBot="1">
      <c r="A14" s="10" t="s">
        <v>14</v>
      </c>
      <c r="B14" s="70">
        <v>42363</v>
      </c>
      <c r="C14" s="9"/>
      <c r="D14" s="66"/>
      <c r="E14" s="64"/>
      <c r="F14" s="15" t="s">
        <v>54</v>
      </c>
      <c r="G14" s="64">
        <v>5693722</v>
      </c>
      <c r="H14" s="27"/>
      <c r="I14" s="18"/>
      <c r="J14" s="18"/>
    </row>
    <row r="15" spans="1:10" ht="39.950000000000003" customHeight="1">
      <c r="A15" s="29" t="s">
        <v>18</v>
      </c>
      <c r="B15" s="30" t="s">
        <v>19</v>
      </c>
      <c r="C15" s="31" t="s">
        <v>20</v>
      </c>
      <c r="D15" s="31" t="s">
        <v>21</v>
      </c>
      <c r="E15" s="31" t="s">
        <v>22</v>
      </c>
      <c r="F15" s="31" t="s">
        <v>23</v>
      </c>
      <c r="G15" s="31" t="s">
        <v>24</v>
      </c>
      <c r="H15" s="32" t="s">
        <v>25</v>
      </c>
      <c r="I15" s="18" t="s">
        <v>26</v>
      </c>
      <c r="J15" s="18" t="s">
        <v>27</v>
      </c>
    </row>
    <row r="16" spans="1:10" ht="30" customHeight="1">
      <c r="A16" s="33" t="s">
        <v>28</v>
      </c>
      <c r="B16" s="34" t="s">
        <v>29</v>
      </c>
      <c r="C16" s="35">
        <v>5.2679999999999998</v>
      </c>
      <c r="D16" s="36">
        <v>5.96</v>
      </c>
      <c r="E16" s="37">
        <v>1</v>
      </c>
      <c r="F16" s="37">
        <v>650</v>
      </c>
      <c r="G16" s="38" t="s">
        <v>30</v>
      </c>
      <c r="H16" s="39">
        <f>F16*D16</f>
        <v>3874</v>
      </c>
      <c r="I16" s="18">
        <f>F16*E16</f>
        <v>650</v>
      </c>
      <c r="J16" s="40">
        <f>F16*1.72</f>
        <v>1118</v>
      </c>
    </row>
    <row r="17" spans="1:11" ht="30" customHeight="1">
      <c r="A17" s="33" t="s">
        <v>31</v>
      </c>
      <c r="B17" s="34" t="s">
        <v>32</v>
      </c>
      <c r="C17" s="35">
        <v>5.399</v>
      </c>
      <c r="D17" s="36">
        <v>6.0910000000000002</v>
      </c>
      <c r="E17" s="37">
        <v>1</v>
      </c>
      <c r="F17" s="37">
        <v>700</v>
      </c>
      <c r="G17" s="38" t="s">
        <v>33</v>
      </c>
      <c r="H17" s="39">
        <f>F17*D17</f>
        <v>4263.7</v>
      </c>
      <c r="I17" s="18">
        <f>F17*E17</f>
        <v>700</v>
      </c>
      <c r="J17" s="40">
        <f>F17*1.72</f>
        <v>1204</v>
      </c>
    </row>
    <row r="18" spans="1:11" ht="32.25" customHeight="1">
      <c r="A18" s="33" t="s">
        <v>34</v>
      </c>
      <c r="B18" s="34" t="s">
        <v>35</v>
      </c>
      <c r="C18" s="35">
        <v>7.07</v>
      </c>
      <c r="D18" s="36">
        <v>8.01</v>
      </c>
      <c r="E18" s="41">
        <v>6</v>
      </c>
      <c r="F18" s="41">
        <v>6</v>
      </c>
      <c r="G18" s="42" t="s">
        <v>36</v>
      </c>
      <c r="H18" s="39">
        <v>8.01</v>
      </c>
      <c r="I18" s="18">
        <v>1</v>
      </c>
      <c r="J18" s="40">
        <v>1.51</v>
      </c>
    </row>
    <row r="19" spans="1:11" ht="32.25" customHeight="1">
      <c r="A19" s="33" t="s">
        <v>34</v>
      </c>
      <c r="B19" s="34" t="s">
        <v>37</v>
      </c>
      <c r="C19" s="35">
        <v>9.16</v>
      </c>
      <c r="D19" s="36">
        <v>10.08</v>
      </c>
      <c r="E19" s="41">
        <v>7</v>
      </c>
      <c r="F19" s="41">
        <v>7</v>
      </c>
      <c r="G19" s="42" t="s">
        <v>38</v>
      </c>
      <c r="H19" s="43">
        <v>10.08</v>
      </c>
      <c r="I19" s="18">
        <v>1</v>
      </c>
      <c r="J19" s="40">
        <v>1.51</v>
      </c>
    </row>
    <row r="20" spans="1:11" ht="44.25" customHeight="1">
      <c r="A20" s="33" t="s">
        <v>34</v>
      </c>
      <c r="B20" s="44" t="s">
        <v>39</v>
      </c>
      <c r="C20" s="45">
        <v>4</v>
      </c>
      <c r="D20" s="46">
        <v>4</v>
      </c>
      <c r="E20" s="41">
        <v>40</v>
      </c>
      <c r="F20" s="41">
        <v>40</v>
      </c>
      <c r="G20" s="42" t="s">
        <v>40</v>
      </c>
      <c r="H20" s="43">
        <v>4</v>
      </c>
      <c r="I20" s="18">
        <v>1</v>
      </c>
      <c r="J20" s="47">
        <v>1</v>
      </c>
    </row>
    <row r="21" spans="1:11" ht="44.25" customHeight="1">
      <c r="A21" s="33" t="s">
        <v>34</v>
      </c>
      <c r="B21" s="44" t="s">
        <v>41</v>
      </c>
      <c r="C21" s="45">
        <v>4.2</v>
      </c>
      <c r="D21" s="46">
        <v>4.2</v>
      </c>
      <c r="E21" s="41">
        <v>14</v>
      </c>
      <c r="F21" s="41">
        <v>28</v>
      </c>
      <c r="G21" s="42" t="s">
        <v>42</v>
      </c>
      <c r="H21" s="43">
        <v>8.4</v>
      </c>
      <c r="I21" s="18">
        <v>2</v>
      </c>
      <c r="J21" s="40">
        <v>3.44</v>
      </c>
    </row>
    <row r="22" spans="1:11" ht="44.25" customHeight="1">
      <c r="A22" s="33" t="s">
        <v>34</v>
      </c>
      <c r="B22" s="44" t="s">
        <v>41</v>
      </c>
      <c r="C22" s="45">
        <v>3.6</v>
      </c>
      <c r="D22" s="46">
        <v>3.6</v>
      </c>
      <c r="E22" s="41">
        <v>12</v>
      </c>
      <c r="F22" s="41">
        <v>12</v>
      </c>
      <c r="G22" s="42" t="s">
        <v>43</v>
      </c>
      <c r="H22" s="43">
        <v>3.6</v>
      </c>
      <c r="I22" s="18">
        <v>1</v>
      </c>
      <c r="J22" s="40">
        <v>1.72</v>
      </c>
    </row>
    <row r="23" spans="1:11" ht="44.25" customHeight="1">
      <c r="A23" s="33" t="s">
        <v>34</v>
      </c>
      <c r="B23" s="44" t="s">
        <v>44</v>
      </c>
      <c r="C23" s="45">
        <v>8.6</v>
      </c>
      <c r="D23" s="46">
        <v>8.9</v>
      </c>
      <c r="E23" s="41">
        <v>20</v>
      </c>
      <c r="F23" s="41">
        <v>80</v>
      </c>
      <c r="G23" s="42" t="s">
        <v>45</v>
      </c>
      <c r="H23" s="43">
        <v>35.6</v>
      </c>
      <c r="I23" s="18">
        <v>4</v>
      </c>
      <c r="J23" s="47">
        <v>6.88</v>
      </c>
    </row>
    <row r="24" spans="1:11" ht="44.25" customHeight="1" thickBot="1">
      <c r="A24" s="33" t="s">
        <v>34</v>
      </c>
      <c r="B24" s="44" t="s">
        <v>46</v>
      </c>
      <c r="C24" s="45">
        <v>20</v>
      </c>
      <c r="D24" s="46">
        <v>20</v>
      </c>
      <c r="E24" s="41">
        <v>40</v>
      </c>
      <c r="F24" s="41">
        <v>40</v>
      </c>
      <c r="G24" s="42" t="s">
        <v>47</v>
      </c>
      <c r="H24" s="43">
        <v>20</v>
      </c>
      <c r="I24" s="18">
        <v>1</v>
      </c>
      <c r="J24" s="47">
        <v>1.72</v>
      </c>
      <c r="K24" s="48"/>
    </row>
    <row r="25" spans="1:11" ht="21" customHeight="1">
      <c r="A25" s="49"/>
      <c r="B25" s="50"/>
      <c r="C25" s="51"/>
      <c r="D25" s="52"/>
      <c r="E25" s="53" t="s">
        <v>48</v>
      </c>
      <c r="F25" s="54">
        <f>SUM(F16:F24)</f>
        <v>1563</v>
      </c>
      <c r="G25" s="55" t="s">
        <v>49</v>
      </c>
      <c r="H25" s="56">
        <f>SUM(H16:H24)</f>
        <v>8227.39</v>
      </c>
      <c r="I25" s="57">
        <f>SUM(I16:I24)</f>
        <v>1361</v>
      </c>
      <c r="J25" s="58">
        <f>SUM(J16:J24)</f>
        <v>2339.7800000000002</v>
      </c>
    </row>
    <row r="26" spans="1:11" ht="16.5" customHeight="1">
      <c r="A26" s="59" t="s">
        <v>50</v>
      </c>
      <c r="C26" s="60"/>
      <c r="D26" s="60"/>
      <c r="E26" s="61"/>
      <c r="F26" s="61"/>
      <c r="G26" s="62"/>
      <c r="H26" s="63" t="s">
        <v>51</v>
      </c>
      <c r="J26" s="18">
        <f>J25/35.315</f>
        <v>66.254566048421367</v>
      </c>
    </row>
    <row r="27" spans="1:11" ht="16.5" customHeight="1">
      <c r="A27" s="59"/>
      <c r="C27" s="60"/>
      <c r="D27" s="60"/>
      <c r="E27" s="61"/>
      <c r="F27" s="61"/>
      <c r="G27" s="62"/>
      <c r="H27" s="28"/>
    </row>
  </sheetData>
  <mergeCells count="7">
    <mergeCell ref="B6:C6"/>
    <mergeCell ref="B12:C12"/>
    <mergeCell ref="B1:B3"/>
    <mergeCell ref="C1:C3"/>
    <mergeCell ref="A2:A3"/>
    <mergeCell ref="A4:H4"/>
    <mergeCell ref="B10:C10"/>
  </mergeCells>
  <phoneticPr fontId="1" type="noConversion"/>
  <printOptions horizontalCentered="1"/>
  <pageMargins left="0.39370078740157483" right="0.39370078740157483" top="0.98425196850393704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2016-01-28T15:26:34Z</cp:lastPrinted>
  <dcterms:created xsi:type="dcterms:W3CDTF">2009-10-01T02:12:30Z</dcterms:created>
  <dcterms:modified xsi:type="dcterms:W3CDTF">2016-02-03T07:05:35Z</dcterms:modified>
</cp:coreProperties>
</file>