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440" windowHeight="11070"/>
  </bookViews>
  <sheets>
    <sheet name="packing" sheetId="91" r:id="rId1"/>
  </sheets>
  <definedNames>
    <definedName name="_xlnm.Print_Area" localSheetId="0">packing!$A$1:$L$34</definedName>
  </definedNames>
  <calcPr calcId="145621"/>
</workbook>
</file>

<file path=xl/calcChain.xml><?xml version="1.0" encoding="utf-8"?>
<calcChain xmlns="http://schemas.openxmlformats.org/spreadsheetml/2006/main">
  <c r="F24" i="91" l="1"/>
  <c r="L17" i="91"/>
  <c r="K17" i="91"/>
  <c r="K24" i="91" s="1"/>
  <c r="H17" i="91"/>
  <c r="H24" i="91" s="1"/>
  <c r="L16" i="91"/>
  <c r="L24" i="91" s="1"/>
  <c r="L25" i="91" s="1"/>
  <c r="K16" i="91"/>
  <c r="H16" i="91"/>
</calcChain>
</file>

<file path=xl/sharedStrings.xml><?xml version="1.0" encoding="utf-8"?>
<sst xmlns="http://schemas.openxmlformats.org/spreadsheetml/2006/main" count="64" uniqueCount="59">
  <si>
    <t>Model Number</t>
    <phoneticPr fontId="1" type="noConversion"/>
  </si>
  <si>
    <t>To:</t>
    <phoneticPr fontId="1" type="noConversion"/>
  </si>
  <si>
    <t xml:space="preserve">Segment Bilgisayar Dis Ticaret Ltd Sti  </t>
    <phoneticPr fontId="1" type="noConversion"/>
  </si>
  <si>
    <t>Date:</t>
    <phoneticPr fontId="1" type="noConversion"/>
  </si>
  <si>
    <t>Dereboyu Caddesi No.79/B 34387 Mecidiyekoy Istanbul,</t>
    <phoneticPr fontId="1" type="noConversion"/>
  </si>
  <si>
    <t>Sales Name:</t>
    <phoneticPr fontId="1" type="noConversion"/>
  </si>
  <si>
    <t>Said Feddahi</t>
    <phoneticPr fontId="1" type="noConversion"/>
  </si>
  <si>
    <t>Turkey</t>
    <phoneticPr fontId="1" type="noConversion"/>
  </si>
  <si>
    <t>Assistant:</t>
    <phoneticPr fontId="1" type="noConversion"/>
  </si>
  <si>
    <t>90-212 266290</t>
    <phoneticPr fontId="1" type="noConversion"/>
  </si>
  <si>
    <t>INVOICE NO:</t>
    <phoneticPr fontId="1" type="noConversion"/>
  </si>
  <si>
    <t>Mr. Tuncay Donmez</t>
    <phoneticPr fontId="1" type="noConversion"/>
  </si>
  <si>
    <t>PO NO:</t>
    <phoneticPr fontId="1" type="noConversion"/>
  </si>
  <si>
    <t>Remark:</t>
    <phoneticPr fontId="1" type="noConversion"/>
  </si>
  <si>
    <t>Place of delivery:</t>
    <phoneticPr fontId="1" type="noConversion"/>
  </si>
  <si>
    <t>Price Terms:</t>
    <phoneticPr fontId="1" type="noConversion"/>
  </si>
  <si>
    <t>FOB YANTIAN (SEA)</t>
    <phoneticPr fontId="1" type="noConversion"/>
  </si>
  <si>
    <t>Deliver time:</t>
    <phoneticPr fontId="1" type="noConversion"/>
  </si>
  <si>
    <t>Eunice Tsai</t>
    <phoneticPr fontId="1" type="noConversion"/>
  </si>
  <si>
    <t xml:space="preserve">              C/NO.</t>
  </si>
  <si>
    <t>EN7586</t>
    <phoneticPr fontId="1" type="noConversion"/>
  </si>
  <si>
    <t>EN7593</t>
    <phoneticPr fontId="1" type="noConversion"/>
  </si>
  <si>
    <t>X105031-S</t>
    <phoneticPr fontId="1" type="noConversion"/>
  </si>
  <si>
    <t>(66.13 CBM)</t>
    <phoneticPr fontId="1" type="noConversion"/>
  </si>
  <si>
    <t>1359CTNS</t>
    <phoneticPr fontId="1" type="noConversion"/>
  </si>
  <si>
    <t>Total:</t>
    <phoneticPr fontId="1" type="noConversion"/>
  </si>
  <si>
    <t xml:space="preserve"> </t>
    <phoneticPr fontId="1" type="noConversion"/>
  </si>
  <si>
    <t>X1</t>
    <phoneticPr fontId="1" type="noConversion"/>
  </si>
  <si>
    <t>S5-S9</t>
    <phoneticPr fontId="1" type="noConversion"/>
  </si>
  <si>
    <t>S4</t>
    <phoneticPr fontId="1" type="noConversion"/>
  </si>
  <si>
    <t xml:space="preserve">Ares 1701 panel </t>
    <phoneticPr fontId="1" type="noConversion"/>
  </si>
  <si>
    <t>S3</t>
    <phoneticPr fontId="1" type="noConversion"/>
  </si>
  <si>
    <t>S2</t>
    <phoneticPr fontId="1" type="noConversion"/>
  </si>
  <si>
    <t>XCP-600W Full Range AFPC</t>
    <phoneticPr fontId="1" type="noConversion"/>
  </si>
  <si>
    <t>S1</t>
    <phoneticPr fontId="1" type="noConversion"/>
  </si>
  <si>
    <t>XCP-500W Full Range AFPC</t>
    <phoneticPr fontId="1" type="noConversion"/>
  </si>
  <si>
    <t>B1-B450</t>
    <phoneticPr fontId="1" type="noConversion"/>
  </si>
  <si>
    <t>Ares 1701 +XCP-600W Full Range AFPC</t>
    <phoneticPr fontId="1" type="noConversion"/>
  </si>
  <si>
    <t>A1-A900</t>
    <phoneticPr fontId="1" type="noConversion"/>
  </si>
  <si>
    <t>Ares 1701 +XCP-500W Full Range AFPC</t>
    <phoneticPr fontId="1" type="noConversion"/>
  </si>
  <si>
    <t>cuft</t>
    <phoneticPr fontId="1" type="noConversion"/>
  </si>
  <si>
    <t>ctn</t>
    <phoneticPr fontId="1" type="noConversion"/>
  </si>
  <si>
    <t>Total G.W.
(KGS)</t>
    <phoneticPr fontId="1" type="noConversion"/>
  </si>
  <si>
    <t>Cartons No.</t>
    <phoneticPr fontId="1" type="noConversion"/>
  </si>
  <si>
    <t>Total Units</t>
    <phoneticPr fontId="1" type="noConversion"/>
  </si>
  <si>
    <t>units /                       per ctn</t>
    <phoneticPr fontId="1" type="noConversion"/>
  </si>
  <si>
    <t>G.W.(KGS)</t>
    <phoneticPr fontId="1" type="noConversion"/>
  </si>
  <si>
    <t>N.W.(KGS)</t>
    <phoneticPr fontId="1" type="noConversion"/>
  </si>
  <si>
    <t>Product Name</t>
    <phoneticPr fontId="1" type="noConversion"/>
  </si>
  <si>
    <t xml:space="preserve">                TURKEY</t>
    <phoneticPr fontId="1" type="noConversion"/>
  </si>
  <si>
    <t xml:space="preserve">              MADE IN P.R.C</t>
    <phoneticPr fontId="1" type="noConversion"/>
  </si>
  <si>
    <t>Ares 1701 Side panel left:41pcs,Side panel right:41pcs</t>
    <phoneticPr fontId="1" type="noConversion"/>
  </si>
  <si>
    <t xml:space="preserve">  40'HQ</t>
    <phoneticPr fontId="1" type="noConversion"/>
  </si>
  <si>
    <t>Container no:</t>
    <phoneticPr fontId="1" type="noConversion"/>
  </si>
  <si>
    <t xml:space="preserve"> CCLU7456360</t>
    <phoneticPr fontId="1" type="noConversion"/>
  </si>
  <si>
    <t>Seal no:</t>
    <phoneticPr fontId="1" type="noConversion"/>
  </si>
  <si>
    <t xml:space="preserve"> Y726536</t>
    <phoneticPr fontId="1" type="noConversion"/>
  </si>
  <si>
    <t>spare parts</t>
    <phoneticPr fontId="1" type="noConversion"/>
  </si>
  <si>
    <t xml:space="preserve">Ares 1701  carton:41pcs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</si>
</sst>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-&quot;$&quot;* #,##0.00_-;\-&quot;$&quot;* #,##0.00_-;_-&quot;$&quot;* &quot;-&quot;??_-;_-@_-"/>
    <numFmt numFmtId="166" formatCode="0.00_);[Red]\(0.00\)"/>
    <numFmt numFmtId="167" formatCode="0.00_ "/>
    <numFmt numFmtId="168" formatCode="0_ "/>
    <numFmt numFmtId="169" formatCode="#,##0.00_ "/>
    <numFmt numFmtId="170" formatCode="#,##0_ "/>
    <numFmt numFmtId="171" formatCode="0.000_ "/>
  </numFmts>
  <fonts count="25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0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sz val="10"/>
      <color rgb="FF0070C0"/>
      <name val="Arial"/>
      <family val="2"/>
    </font>
    <font>
      <sz val="12"/>
      <name val="新細明體"/>
      <family val="1"/>
      <charset val="136"/>
    </font>
    <font>
      <b/>
      <sz val="12"/>
      <name val="Arial"/>
      <family val="2"/>
    </font>
    <font>
      <b/>
      <sz val="10"/>
      <color rgb="FFFF0000"/>
      <name val="Arial"/>
      <family val="2"/>
    </font>
    <font>
      <sz val="12"/>
      <color rgb="FF000000"/>
      <name val="Arial"/>
      <family val="2"/>
    </font>
    <font>
      <sz val="10"/>
      <color theme="1"/>
      <name val="Verdana"/>
      <family val="2"/>
    </font>
    <font>
      <sz val="10"/>
      <color theme="1"/>
      <name val="Arial"/>
      <family val="2"/>
    </font>
    <font>
      <sz val="9"/>
      <name val="Arial"/>
      <family val="2"/>
    </font>
    <font>
      <b/>
      <sz val="12"/>
      <color rgb="FF0000FF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sz val="12"/>
      <name val="Arial Unicode MS"/>
      <family val="2"/>
      <charset val="136"/>
    </font>
    <font>
      <sz val="12"/>
      <color indexed="8"/>
      <name val="Arial"/>
      <family val="2"/>
    </font>
    <font>
      <sz val="11"/>
      <color theme="1"/>
      <name val="Calibri"/>
      <family val="3"/>
      <charset val="134"/>
      <scheme val="minor"/>
    </font>
    <font>
      <sz val="12"/>
      <name val="宋体"/>
      <charset val="134"/>
    </font>
    <font>
      <b/>
      <sz val="9"/>
      <color rgb="FFFF000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  <charset val="162"/>
    </font>
    <font>
      <sz val="10"/>
      <name val="Verdana"/>
      <family val="2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>
      <alignment vertical="center"/>
    </xf>
    <xf numFmtId="0" fontId="6" fillId="0" borderId="0">
      <alignment vertical="center"/>
    </xf>
    <xf numFmtId="0" fontId="19" fillId="0" borderId="0"/>
    <xf numFmtId="164" fontId="6" fillId="0" borderId="0" applyFont="0" applyFill="0" applyBorder="0" applyAlignment="0" applyProtection="0">
      <alignment vertical="center"/>
    </xf>
    <xf numFmtId="0" fontId="20" fillId="0" borderId="0">
      <alignment vertical="center"/>
    </xf>
  </cellStyleXfs>
  <cellXfs count="85">
    <xf numFmtId="0" fontId="0" fillId="0" borderId="0" xfId="0">
      <alignment vertical="center"/>
    </xf>
    <xf numFmtId="0" fontId="4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 shrinkToFit="1"/>
    </xf>
    <xf numFmtId="14" fontId="2" fillId="0" borderId="0" xfId="0" applyNumberFormat="1" applyFont="1" applyAlignment="1">
      <alignment horizontal="left" vertical="center" shrinkToFit="1"/>
    </xf>
    <xf numFmtId="14" fontId="2" fillId="0" borderId="0" xfId="0" applyNumberFormat="1" applyFont="1" applyBorder="1" applyAlignment="1">
      <alignment horizontal="left" vertical="center" shrinkToFit="1"/>
    </xf>
    <xf numFmtId="0" fontId="2" fillId="0" borderId="0" xfId="0" quotePrefix="1" applyFont="1" applyBorder="1" applyAlignment="1">
      <alignment vertical="center" shrinkToFit="1"/>
    </xf>
    <xf numFmtId="0" fontId="2" fillId="0" borderId="0" xfId="0" applyFont="1" applyBorder="1" applyAlignment="1">
      <alignment horizontal="left" vertical="center"/>
    </xf>
    <xf numFmtId="49" fontId="2" fillId="0" borderId="0" xfId="0" applyNumberFormat="1" applyFont="1" applyBorder="1" applyAlignment="1">
      <alignment vertical="center"/>
    </xf>
    <xf numFmtId="0" fontId="2" fillId="0" borderId="0" xfId="0" applyFont="1" applyBorder="1" applyAlignment="1">
      <alignment vertical="center"/>
    </xf>
    <xf numFmtId="49" fontId="2" fillId="0" borderId="0" xfId="0" quotePrefix="1" applyNumberFormat="1" applyFont="1" applyBorder="1" applyAlignment="1">
      <alignment vertical="center"/>
    </xf>
    <xf numFmtId="14" fontId="5" fillId="0" borderId="1" xfId="0" applyNumberFormat="1" applyFont="1" applyBorder="1" applyAlignment="1">
      <alignment vertical="center" wrapText="1"/>
    </xf>
    <xf numFmtId="0" fontId="3" fillId="0" borderId="0" xfId="0" applyFo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9" fillId="0" borderId="0" xfId="0" applyFont="1" applyAlignment="1">
      <alignment horizontal="left" vertical="center" readingOrder="1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right" vertical="center"/>
    </xf>
    <xf numFmtId="0" fontId="7" fillId="0" borderId="0" xfId="0" applyFont="1" applyFill="1" applyAlignment="1">
      <alignment vertical="center"/>
    </xf>
    <xf numFmtId="0" fontId="2" fillId="0" borderId="0" xfId="0" applyFont="1" applyFill="1" applyAlignment="1">
      <alignment horizontal="left" vertical="center"/>
    </xf>
    <xf numFmtId="167" fontId="8" fillId="0" borderId="0" xfId="0" applyNumberFormat="1" applyFont="1" applyFill="1" applyAlignment="1">
      <alignment horizontal="center" vertical="center"/>
    </xf>
    <xf numFmtId="167" fontId="2" fillId="0" borderId="0" xfId="0" applyNumberFormat="1" applyFont="1" applyFill="1" applyAlignment="1">
      <alignment horizontal="right" vertical="center"/>
    </xf>
    <xf numFmtId="0" fontId="12" fillId="0" borderId="0" xfId="0" quotePrefix="1" applyFont="1" applyFill="1" applyAlignment="1">
      <alignment horizontal="right" vertical="center"/>
    </xf>
    <xf numFmtId="0" fontId="4" fillId="0" borderId="0" xfId="0" applyFont="1" applyFill="1" applyAlignment="1">
      <alignment horizontal="center" vertical="center"/>
    </xf>
    <xf numFmtId="167" fontId="4" fillId="0" borderId="0" xfId="0" applyNumberFormat="1" applyFont="1" applyFill="1" applyBorder="1" applyAlignment="1">
      <alignment horizontal="center" vertical="center"/>
    </xf>
    <xf numFmtId="168" fontId="4" fillId="0" borderId="0" xfId="0" applyNumberFormat="1" applyFont="1" applyFill="1" applyBorder="1" applyAlignment="1">
      <alignment horizontal="center" vertical="center"/>
    </xf>
    <xf numFmtId="167" fontId="3" fillId="0" borderId="0" xfId="0" applyNumberFormat="1" applyFont="1" applyFill="1" applyAlignment="1">
      <alignment horizontal="center" vertical="center"/>
    </xf>
    <xf numFmtId="166" fontId="14" fillId="0" borderId="2" xfId="0" applyNumberFormat="1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/>
    </xf>
    <xf numFmtId="167" fontId="14" fillId="0" borderId="3" xfId="0" applyNumberFormat="1" applyFont="1" applyFill="1" applyBorder="1" applyAlignment="1">
      <alignment horizontal="center" vertical="center" wrapText="1"/>
    </xf>
    <xf numFmtId="167" fontId="14" fillId="0" borderId="3" xfId="0" applyNumberFormat="1" applyFont="1" applyFill="1" applyBorder="1" applyAlignment="1">
      <alignment horizontal="center" vertical="center"/>
    </xf>
    <xf numFmtId="171" fontId="3" fillId="0" borderId="0" xfId="0" applyNumberFormat="1" applyFont="1" applyFill="1" applyAlignment="1">
      <alignment horizontal="center" vertical="center"/>
    </xf>
    <xf numFmtId="167" fontId="12" fillId="0" borderId="3" xfId="0" applyNumberFormat="1" applyFont="1" applyFill="1" applyBorder="1" applyAlignment="1">
      <alignment horizontal="center" vertical="center" wrapText="1"/>
    </xf>
    <xf numFmtId="167" fontId="12" fillId="0" borderId="3" xfId="0" applyNumberFormat="1" applyFont="1" applyFill="1" applyBorder="1" applyAlignment="1">
      <alignment horizontal="center" vertical="center"/>
    </xf>
    <xf numFmtId="166" fontId="12" fillId="0" borderId="2" xfId="0" applyNumberFormat="1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14" fontId="16" fillId="0" borderId="0" xfId="0" applyNumberFormat="1" applyFont="1" applyFill="1" applyAlignment="1">
      <alignment horizontal="center" vertical="center"/>
    </xf>
    <xf numFmtId="0" fontId="2" fillId="0" borderId="0" xfId="0" applyFont="1" applyFill="1">
      <alignment vertical="center"/>
    </xf>
    <xf numFmtId="14" fontId="16" fillId="0" borderId="0" xfId="0" applyNumberFormat="1" applyFont="1" applyFill="1" applyAlignment="1">
      <alignment vertical="center"/>
    </xf>
    <xf numFmtId="14" fontId="2" fillId="0" borderId="0" xfId="0" applyNumberFormat="1" applyFont="1" applyFill="1" applyAlignment="1">
      <alignment vertical="center"/>
    </xf>
    <xf numFmtId="0" fontId="2" fillId="0" borderId="0" xfId="0" applyFont="1" applyFill="1" applyBorder="1" applyAlignment="1">
      <alignment vertical="center" shrinkToFit="1"/>
    </xf>
    <xf numFmtId="14" fontId="2" fillId="0" borderId="0" xfId="0" applyNumberFormat="1" applyFont="1" applyFill="1" applyBorder="1" applyAlignment="1">
      <alignment horizontal="left" vertical="center" shrinkToFit="1"/>
    </xf>
    <xf numFmtId="0" fontId="11" fillId="0" borderId="0" xfId="0" applyFont="1" applyFill="1" applyBorder="1">
      <alignment vertical="center"/>
    </xf>
    <xf numFmtId="14" fontId="2" fillId="0" borderId="0" xfId="0" applyNumberFormat="1" applyFont="1" applyFill="1" applyAlignment="1">
      <alignment horizontal="left" vertical="center"/>
    </xf>
    <xf numFmtId="14" fontId="2" fillId="0" borderId="0" xfId="0" applyNumberFormat="1" applyFont="1" applyFill="1" applyAlignment="1">
      <alignment horizontal="left" vertical="center" shrinkToFit="1"/>
    </xf>
    <xf numFmtId="0" fontId="17" fillId="0" borderId="0" xfId="0" applyFont="1" applyFill="1" applyAlignment="1">
      <alignment horizontal="center" vertical="center"/>
    </xf>
    <xf numFmtId="0" fontId="17" fillId="0" borderId="0" xfId="0" applyFont="1" applyFill="1" applyAlignment="1">
      <alignment horizontal="right" vertical="center"/>
    </xf>
    <xf numFmtId="167" fontId="14" fillId="0" borderId="9" xfId="0" applyNumberFormat="1" applyFont="1" applyFill="1" applyBorder="1" applyAlignment="1">
      <alignment horizontal="center" vertical="center"/>
    </xf>
    <xf numFmtId="167" fontId="14" fillId="0" borderId="9" xfId="0" applyNumberFormat="1" applyFont="1" applyFill="1" applyBorder="1" applyAlignment="1">
      <alignment horizontal="center" vertical="center" wrapText="1"/>
    </xf>
    <xf numFmtId="0" fontId="14" fillId="0" borderId="9" xfId="0" applyFont="1" applyFill="1" applyBorder="1" applyAlignment="1">
      <alignment horizontal="center" vertical="center"/>
    </xf>
    <xf numFmtId="0" fontId="14" fillId="0" borderId="9" xfId="0" applyFont="1" applyFill="1" applyBorder="1" applyAlignment="1">
      <alignment horizontal="center" vertical="center" wrapText="1"/>
    </xf>
    <xf numFmtId="166" fontId="14" fillId="0" borderId="10" xfId="0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/>
    </xf>
    <xf numFmtId="166" fontId="4" fillId="0" borderId="0" xfId="0" applyNumberFormat="1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 wrapText="1"/>
    </xf>
    <xf numFmtId="166" fontId="12" fillId="0" borderId="0" xfId="0" applyNumberFormat="1" applyFont="1" applyFill="1" applyBorder="1" applyAlignment="1">
      <alignment horizontal="center" vertical="center" wrapText="1"/>
    </xf>
    <xf numFmtId="166" fontId="14" fillId="0" borderId="0" xfId="0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vertical="center" shrinkToFit="1"/>
    </xf>
    <xf numFmtId="14" fontId="11" fillId="0" borderId="0" xfId="0" applyNumberFormat="1" applyFont="1" applyAlignment="1">
      <alignment horizontal="left" vertical="center" shrinkToFit="1"/>
    </xf>
    <xf numFmtId="0" fontId="11" fillId="0" borderId="0" xfId="0" applyFont="1" applyAlignment="1">
      <alignment horizontal="left" vertical="center"/>
    </xf>
    <xf numFmtId="0" fontId="22" fillId="0" borderId="0" xfId="0" applyFont="1" applyBorder="1" applyAlignment="1">
      <alignment horizontal="center" vertical="center"/>
    </xf>
    <xf numFmtId="14" fontId="23" fillId="0" borderId="1" xfId="0" applyNumberFormat="1" applyFont="1" applyBorder="1" applyAlignment="1">
      <alignment horizontal="left" vertical="center" wrapText="1"/>
    </xf>
    <xf numFmtId="0" fontId="10" fillId="2" borderId="4" xfId="1" applyFont="1" applyFill="1" applyBorder="1" applyAlignment="1">
      <alignment horizontal="center" vertical="center"/>
    </xf>
    <xf numFmtId="0" fontId="11" fillId="0" borderId="3" xfId="0" applyNumberFormat="1" applyFont="1" applyFill="1" applyBorder="1" applyAlignment="1">
      <alignment horizontal="center" vertical="center" wrapText="1"/>
    </xf>
    <xf numFmtId="0" fontId="11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9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/>
    </xf>
    <xf numFmtId="170" fontId="12" fillId="0" borderId="0" xfId="0" applyNumberFormat="1" applyFont="1" applyFill="1" applyBorder="1" applyAlignment="1">
      <alignment horizontal="center" vertical="center"/>
    </xf>
    <xf numFmtId="169" fontId="12" fillId="0" borderId="0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 vertical="center" wrapText="1"/>
    </xf>
    <xf numFmtId="0" fontId="24" fillId="0" borderId="4" xfId="0" applyFont="1" applyBorder="1" applyAlignment="1">
      <alignment horizontal="center" vertical="center"/>
    </xf>
    <xf numFmtId="0" fontId="24" fillId="0" borderId="8" xfId="0" applyFont="1" applyBorder="1" applyAlignment="1">
      <alignment horizontal="center" vertical="center"/>
    </xf>
    <xf numFmtId="0" fontId="18" fillId="0" borderId="0" xfId="0" applyFont="1" applyFill="1" applyAlignment="1"/>
    <xf numFmtId="0" fontId="18" fillId="0" borderId="0" xfId="0" applyFont="1" applyFill="1" applyAlignment="1">
      <alignment horizontal="right"/>
    </xf>
    <xf numFmtId="0" fontId="21" fillId="2" borderId="0" xfId="0" applyFont="1" applyFill="1" applyBorder="1" applyAlignment="1">
      <alignment horizontal="left" vertical="center"/>
    </xf>
  </cellXfs>
  <cellStyles count="5">
    <cellStyle name="Normal" xfId="0" builtinId="0"/>
    <cellStyle name="一般 2" xfId="2"/>
    <cellStyle name="一般 3" xfId="4"/>
    <cellStyle name="一般_target '05 Garfield" xfId="1"/>
    <cellStyle name="货币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NULL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76200</xdr:colOff>
      <xdr:row>0</xdr:row>
      <xdr:rowOff>38100</xdr:rowOff>
    </xdr:from>
    <xdr:ext cx="8410575" cy="549716"/>
    <xdr:pic>
      <xdr:nvPicPr>
        <xdr:cNvPr id="2" name="Picture 39" descr="彩Excel-ENA4直式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" y="38100"/>
          <a:ext cx="8410575" cy="5497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531863</xdr:colOff>
      <xdr:row>21</xdr:row>
      <xdr:rowOff>428625</xdr:rowOff>
    </xdr:from>
    <xdr:ext cx="3486" cy="267820"/>
    <xdr:pic>
      <xdr:nvPicPr>
        <xdr:cNvPr id="4" name="Picture 110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808588" y="6810375"/>
          <a:ext cx="3486" cy="267820"/>
        </a:xfrm>
        <a:prstGeom prst="rect">
          <a:avLst/>
        </a:prstGeom>
      </xdr:spPr>
    </xdr:pic>
    <xdr:clientData/>
  </xdr:oneCellAnchor>
  <xdr:twoCellAnchor>
    <xdr:from>
      <xdr:col>0</xdr:col>
      <xdr:colOff>266700</xdr:colOff>
      <xdr:row>24</xdr:row>
      <xdr:rowOff>28575</xdr:rowOff>
    </xdr:from>
    <xdr:to>
      <xdr:col>1</xdr:col>
      <xdr:colOff>609599</xdr:colOff>
      <xdr:row>28</xdr:row>
      <xdr:rowOff>47625</xdr:rowOff>
    </xdr:to>
    <xdr:sp macro="" textlink="">
      <xdr:nvSpPr>
        <xdr:cNvPr id="5" name="菱形 4"/>
        <xdr:cNvSpPr/>
      </xdr:nvSpPr>
      <xdr:spPr bwMode="auto">
        <a:xfrm>
          <a:off x="266700" y="5314950"/>
          <a:ext cx="2219324" cy="857250"/>
        </a:xfrm>
        <a:prstGeom prst="diamond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r>
            <a:rPr lang="en-US" altLang="zh-TW" sz="1100" b="1">
              <a:effectLst/>
              <a:latin typeface="+mn-lt"/>
              <a:ea typeface="+mn-ea"/>
              <a:cs typeface="+mn-cs"/>
            </a:rPr>
            <a:t>     </a:t>
          </a:r>
          <a:r>
            <a:rPr lang="en-US" altLang="zh-TW" sz="1100" b="1" baseline="0">
              <a:effectLst/>
              <a:latin typeface="+mn-lt"/>
              <a:ea typeface="+mn-ea"/>
              <a:cs typeface="+mn-cs"/>
            </a:rPr>
            <a:t> XIGMATEK</a:t>
          </a:r>
          <a:endParaRPr lang="zh-TW" altLang="zh-TW" sz="1600" b="0">
            <a:effectLst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8"/>
  <sheetViews>
    <sheetView tabSelected="1" zoomScaleNormal="100" workbookViewId="0">
      <selection activeCell="D25" sqref="D25"/>
    </sheetView>
  </sheetViews>
  <sheetFormatPr defaultRowHeight="16.5"/>
  <cols>
    <col min="1" max="1" width="16" customWidth="1"/>
    <col min="2" max="2" width="41.625" style="17" customWidth="1"/>
    <col min="3" max="3" width="10.875" style="19" customWidth="1"/>
    <col min="4" max="4" width="13.875" style="19" customWidth="1"/>
    <col min="5" max="5" width="11.75" style="19" customWidth="1"/>
    <col min="6" max="6" width="8.25" style="19" customWidth="1"/>
    <col min="7" max="7" width="10" style="19" customWidth="1"/>
    <col min="8" max="8" width="10.875" style="19" customWidth="1"/>
    <col min="9" max="10" width="10.875" style="19" hidden="1" customWidth="1"/>
    <col min="11" max="11" width="9.5" style="18" hidden="1" customWidth="1"/>
    <col min="12" max="12" width="10.625" style="18" hidden="1" customWidth="1"/>
  </cols>
  <sheetData>
    <row r="1" spans="1:12">
      <c r="B1" s="82"/>
      <c r="C1" s="83"/>
    </row>
    <row r="2" spans="1:12">
      <c r="B2" s="82"/>
      <c r="C2" s="83"/>
    </row>
    <row r="3" spans="1:12">
      <c r="B3" s="82"/>
      <c r="C3" s="83"/>
    </row>
    <row r="4" spans="1:12" ht="17.25">
      <c r="B4"/>
      <c r="C4"/>
      <c r="D4"/>
      <c r="E4"/>
      <c r="F4"/>
      <c r="G4"/>
      <c r="H4"/>
      <c r="I4"/>
      <c r="J4"/>
      <c r="K4" s="53"/>
      <c r="L4" s="53"/>
    </row>
    <row r="5" spans="1:12" ht="17.25">
      <c r="A5" s="1" t="s">
        <v>1</v>
      </c>
      <c r="B5" s="8" t="s">
        <v>2</v>
      </c>
      <c r="C5" s="8"/>
      <c r="D5" s="13" t="s">
        <v>3</v>
      </c>
      <c r="E5" s="3">
        <v>42483</v>
      </c>
      <c r="F5" s="54"/>
      <c r="G5" s="54"/>
      <c r="H5" s="54"/>
      <c r="I5" s="54"/>
      <c r="J5" s="54"/>
      <c r="K5" s="53"/>
      <c r="L5" s="53"/>
    </row>
    <row r="6" spans="1:12">
      <c r="A6" s="1"/>
      <c r="B6" s="79" t="s">
        <v>4</v>
      </c>
      <c r="C6" s="79"/>
      <c r="D6" s="14" t="s">
        <v>5</v>
      </c>
      <c r="E6" s="4" t="s">
        <v>6</v>
      </c>
      <c r="F6" s="52"/>
      <c r="G6" s="51"/>
      <c r="H6" s="47"/>
      <c r="I6" s="47"/>
      <c r="J6" s="47"/>
    </row>
    <row r="7" spans="1:12">
      <c r="A7" s="1"/>
      <c r="B7" s="7" t="s">
        <v>7</v>
      </c>
      <c r="C7" s="7"/>
      <c r="D7" s="14" t="s">
        <v>8</v>
      </c>
      <c r="E7" s="4" t="s">
        <v>18</v>
      </c>
      <c r="F7" s="45"/>
      <c r="G7" s="49"/>
      <c r="H7" s="47"/>
      <c r="I7" s="47"/>
      <c r="J7" s="47"/>
    </row>
    <row r="8" spans="1:12">
      <c r="A8" s="1"/>
      <c r="B8" s="9" t="s">
        <v>9</v>
      </c>
      <c r="C8" s="7"/>
      <c r="D8" s="14" t="s">
        <v>10</v>
      </c>
      <c r="E8" s="2" t="s">
        <v>22</v>
      </c>
      <c r="F8" s="50"/>
      <c r="G8" s="49"/>
      <c r="H8" s="47"/>
      <c r="I8" s="47"/>
      <c r="J8" s="47"/>
    </row>
    <row r="9" spans="1:12">
      <c r="A9" s="1"/>
      <c r="B9" s="8" t="s">
        <v>11</v>
      </c>
      <c r="C9" s="8"/>
      <c r="D9" s="14" t="s">
        <v>12</v>
      </c>
      <c r="E9" s="2"/>
      <c r="F9" s="43"/>
      <c r="G9" s="48"/>
      <c r="H9" s="47"/>
      <c r="I9" s="47"/>
      <c r="J9" s="47"/>
    </row>
    <row r="10" spans="1:12">
      <c r="A10" s="1"/>
      <c r="B10" s="84"/>
      <c r="C10" s="84"/>
      <c r="D10" s="14" t="s">
        <v>13</v>
      </c>
      <c r="E10" s="67" t="s">
        <v>52</v>
      </c>
      <c r="F10" s="46"/>
      <c r="G10" s="46"/>
      <c r="H10" s="46"/>
      <c r="I10" s="46"/>
      <c r="J10" s="46"/>
    </row>
    <row r="11" spans="1:12">
      <c r="A11" s="1" t="s">
        <v>14</v>
      </c>
      <c r="B11" s="8" t="s">
        <v>2</v>
      </c>
      <c r="C11" s="8"/>
      <c r="D11" s="14" t="s">
        <v>15</v>
      </c>
      <c r="E11" s="6" t="s">
        <v>16</v>
      </c>
      <c r="F11" s="46"/>
      <c r="G11" s="46"/>
      <c r="H11" s="46"/>
      <c r="I11" s="46"/>
      <c r="J11" s="46"/>
    </row>
    <row r="12" spans="1:12">
      <c r="A12" s="1"/>
      <c r="B12" s="79" t="s">
        <v>4</v>
      </c>
      <c r="C12" s="79"/>
      <c r="D12" s="70" t="s">
        <v>53</v>
      </c>
      <c r="E12" s="68" t="s">
        <v>54</v>
      </c>
      <c r="F12" s="44"/>
      <c r="G12" s="44"/>
      <c r="H12" s="44"/>
      <c r="I12" s="44"/>
      <c r="J12" s="44"/>
    </row>
    <row r="13" spans="1:12">
      <c r="A13" s="1"/>
      <c r="B13" s="7" t="s">
        <v>7</v>
      </c>
      <c r="C13" s="7"/>
      <c r="D13" s="70" t="s">
        <v>55</v>
      </c>
      <c r="E13" s="69" t="s">
        <v>56</v>
      </c>
      <c r="F13" s="44"/>
      <c r="G13" s="44"/>
      <c r="H13" s="44"/>
      <c r="I13" s="44"/>
      <c r="J13" s="44"/>
    </row>
    <row r="14" spans="1:12" ht="17.25" thickBot="1">
      <c r="A14" s="12" t="s">
        <v>17</v>
      </c>
      <c r="B14" s="71">
        <v>42487</v>
      </c>
      <c r="C14" s="10"/>
      <c r="D14" s="14"/>
      <c r="E14" s="5"/>
      <c r="F14" s="44"/>
      <c r="G14" s="44"/>
      <c r="H14" s="44"/>
      <c r="I14" s="44"/>
      <c r="J14" s="44"/>
    </row>
    <row r="15" spans="1:12" ht="29.25" customHeight="1">
      <c r="A15" s="63" t="s">
        <v>0</v>
      </c>
      <c r="B15" s="42" t="s">
        <v>48</v>
      </c>
      <c r="C15" s="41" t="s">
        <v>47</v>
      </c>
      <c r="D15" s="41" t="s">
        <v>46</v>
      </c>
      <c r="E15" s="41" t="s">
        <v>45</v>
      </c>
      <c r="F15" s="41" t="s">
        <v>44</v>
      </c>
      <c r="G15" s="41" t="s">
        <v>43</v>
      </c>
      <c r="H15" s="40" t="s">
        <v>42</v>
      </c>
      <c r="I15" s="64"/>
      <c r="J15" s="64"/>
      <c r="K15" s="18" t="s">
        <v>41</v>
      </c>
      <c r="L15" s="18" t="s">
        <v>40</v>
      </c>
    </row>
    <row r="16" spans="1:12" ht="29.25" customHeight="1">
      <c r="A16" s="72" t="s">
        <v>20</v>
      </c>
      <c r="B16" s="73" t="s">
        <v>39</v>
      </c>
      <c r="C16" s="36">
        <v>5.2679999999999998</v>
      </c>
      <c r="D16" s="35">
        <v>5.96</v>
      </c>
      <c r="E16" s="39">
        <v>1</v>
      </c>
      <c r="F16" s="39">
        <v>900</v>
      </c>
      <c r="G16" s="38" t="s">
        <v>38</v>
      </c>
      <c r="H16" s="37">
        <f>F16*D16</f>
        <v>5364</v>
      </c>
      <c r="I16" s="65"/>
      <c r="J16" s="65"/>
      <c r="K16" s="18">
        <f>F16*E16</f>
        <v>900</v>
      </c>
      <c r="L16" s="34">
        <f>F16*1.72</f>
        <v>1548</v>
      </c>
    </row>
    <row r="17" spans="1:12" ht="29.25" customHeight="1">
      <c r="A17" s="72" t="s">
        <v>21</v>
      </c>
      <c r="B17" s="73" t="s">
        <v>37</v>
      </c>
      <c r="C17" s="36">
        <v>5.399</v>
      </c>
      <c r="D17" s="35">
        <v>6.0910000000000002</v>
      </c>
      <c r="E17" s="39">
        <v>1</v>
      </c>
      <c r="F17" s="39">
        <v>450</v>
      </c>
      <c r="G17" s="38" t="s">
        <v>36</v>
      </c>
      <c r="H17" s="37">
        <f>F17*D17</f>
        <v>2740.9500000000003</v>
      </c>
      <c r="I17" s="65"/>
      <c r="J17" s="65"/>
      <c r="K17" s="18">
        <f>F17*E17</f>
        <v>450</v>
      </c>
      <c r="L17" s="34">
        <f>F17*1.72</f>
        <v>774</v>
      </c>
    </row>
    <row r="18" spans="1:12" ht="29.25" customHeight="1">
      <c r="A18" s="80" t="s">
        <v>57</v>
      </c>
      <c r="B18" s="73" t="s">
        <v>35</v>
      </c>
      <c r="C18" s="36">
        <v>10.61</v>
      </c>
      <c r="D18" s="35">
        <v>12.02</v>
      </c>
      <c r="E18" s="31">
        <v>9</v>
      </c>
      <c r="F18" s="31">
        <v>9</v>
      </c>
      <c r="G18" s="30" t="s">
        <v>34</v>
      </c>
      <c r="H18" s="37">
        <v>8.01</v>
      </c>
      <c r="I18" s="65"/>
      <c r="J18" s="65"/>
      <c r="K18" s="18">
        <v>1</v>
      </c>
      <c r="L18" s="34">
        <v>1.51</v>
      </c>
    </row>
    <row r="19" spans="1:12" ht="29.25" customHeight="1">
      <c r="A19" s="80"/>
      <c r="B19" s="73" t="s">
        <v>33</v>
      </c>
      <c r="C19" s="36">
        <v>7.02</v>
      </c>
      <c r="D19" s="35">
        <v>9.16</v>
      </c>
      <c r="E19" s="31">
        <v>5</v>
      </c>
      <c r="F19" s="31">
        <v>5</v>
      </c>
      <c r="G19" s="30" t="s">
        <v>32</v>
      </c>
      <c r="H19" s="29">
        <v>10.08</v>
      </c>
      <c r="I19" s="66"/>
      <c r="J19" s="66"/>
      <c r="K19" s="18">
        <v>1</v>
      </c>
      <c r="L19" s="34">
        <v>1.51</v>
      </c>
    </row>
    <row r="20" spans="1:12" ht="29.25" customHeight="1">
      <c r="A20" s="80"/>
      <c r="B20" s="74" t="s">
        <v>30</v>
      </c>
      <c r="C20" s="33">
        <v>6.6</v>
      </c>
      <c r="D20" s="32">
        <v>6.6</v>
      </c>
      <c r="E20" s="31">
        <v>21</v>
      </c>
      <c r="F20" s="31">
        <v>21</v>
      </c>
      <c r="G20" s="30" t="s">
        <v>31</v>
      </c>
      <c r="H20" s="29">
        <v>6.6</v>
      </c>
      <c r="I20" s="66"/>
      <c r="J20" s="66"/>
      <c r="K20" s="18">
        <v>2</v>
      </c>
      <c r="L20" s="34">
        <v>1.72</v>
      </c>
    </row>
    <row r="21" spans="1:12" ht="29.25" customHeight="1">
      <c r="A21" s="80"/>
      <c r="B21" s="74" t="s">
        <v>30</v>
      </c>
      <c r="C21" s="33">
        <v>6.3</v>
      </c>
      <c r="D21" s="32">
        <v>6.3</v>
      </c>
      <c r="E21" s="31">
        <v>20</v>
      </c>
      <c r="F21" s="31">
        <v>20</v>
      </c>
      <c r="G21" s="30" t="s">
        <v>29</v>
      </c>
      <c r="H21" s="29">
        <v>6.3</v>
      </c>
      <c r="I21" s="66"/>
      <c r="J21" s="66"/>
      <c r="K21" s="18">
        <v>1</v>
      </c>
      <c r="L21" s="34">
        <v>1.72</v>
      </c>
    </row>
    <row r="22" spans="1:12" ht="29.25" customHeight="1">
      <c r="A22" s="80"/>
      <c r="B22" s="74" t="s">
        <v>51</v>
      </c>
      <c r="C22" s="33">
        <v>8.6</v>
      </c>
      <c r="D22" s="32">
        <v>8.9</v>
      </c>
      <c r="E22" s="31">
        <v>20</v>
      </c>
      <c r="F22" s="31">
        <v>82</v>
      </c>
      <c r="G22" s="30" t="s">
        <v>28</v>
      </c>
      <c r="H22" s="29">
        <v>35.6</v>
      </c>
      <c r="I22" s="66"/>
      <c r="J22" s="66"/>
      <c r="K22" s="18">
        <v>4</v>
      </c>
      <c r="L22" s="28">
        <v>6.88</v>
      </c>
    </row>
    <row r="23" spans="1:12" ht="29.25" customHeight="1" thickBot="1">
      <c r="A23" s="81"/>
      <c r="B23" s="75" t="s">
        <v>58</v>
      </c>
      <c r="C23" s="55">
        <v>20</v>
      </c>
      <c r="D23" s="56">
        <v>20</v>
      </c>
      <c r="E23" s="57">
        <v>41</v>
      </c>
      <c r="F23" s="57">
        <v>41</v>
      </c>
      <c r="G23" s="58" t="s">
        <v>27</v>
      </c>
      <c r="H23" s="59">
        <v>20</v>
      </c>
      <c r="I23" s="66"/>
      <c r="J23" s="66"/>
      <c r="K23" s="18" t="s">
        <v>26</v>
      </c>
      <c r="L23" s="28" t="s">
        <v>26</v>
      </c>
    </row>
    <row r="24" spans="1:12">
      <c r="A24" s="76"/>
      <c r="B24" s="60"/>
      <c r="C24" s="77"/>
      <c r="D24" s="78"/>
      <c r="E24" s="62" t="s">
        <v>25</v>
      </c>
      <c r="F24" s="61">
        <f>SUM(F16:F23)</f>
        <v>1528</v>
      </c>
      <c r="G24" s="62" t="s">
        <v>24</v>
      </c>
      <c r="H24" s="26">
        <f>SUM(H16:H23)</f>
        <v>8191.5400000000018</v>
      </c>
      <c r="I24" s="26"/>
      <c r="J24" s="26"/>
      <c r="K24" s="27">
        <f>SUM(K16:K23)</f>
        <v>1359</v>
      </c>
      <c r="L24" s="26">
        <f>SUM(L16:L23)</f>
        <v>2335.34</v>
      </c>
    </row>
    <row r="25" spans="1:12">
      <c r="C25" s="24"/>
      <c r="D25" s="24"/>
      <c r="E25" s="23"/>
      <c r="F25" s="23"/>
      <c r="G25" s="22"/>
      <c r="H25" s="25" t="s">
        <v>23</v>
      </c>
      <c r="I25" s="25"/>
      <c r="J25" s="25"/>
      <c r="L25" s="18">
        <f>L24/35.315</f>
        <v>66.128840436075336</v>
      </c>
    </row>
    <row r="26" spans="1:12">
      <c r="C26" s="24"/>
      <c r="D26" s="24"/>
      <c r="E26" s="23"/>
      <c r="F26" s="23"/>
      <c r="G26" s="22"/>
      <c r="H26" s="21"/>
      <c r="I26" s="21"/>
      <c r="J26" s="21"/>
    </row>
    <row r="27" spans="1:12">
      <c r="B27"/>
    </row>
    <row r="28" spans="1:12">
      <c r="B28"/>
    </row>
    <row r="29" spans="1:12">
      <c r="B29"/>
    </row>
    <row r="30" spans="1:12">
      <c r="A30" s="15" t="s">
        <v>49</v>
      </c>
      <c r="B30" s="15"/>
    </row>
    <row r="31" spans="1:12">
      <c r="A31" s="16" t="s">
        <v>19</v>
      </c>
      <c r="B31" s="11"/>
    </row>
    <row r="32" spans="1:12">
      <c r="A32" s="16" t="s">
        <v>50</v>
      </c>
      <c r="B32" s="11"/>
      <c r="C32" s="20"/>
      <c r="D32" s="20"/>
    </row>
    <row r="33" spans="2:4">
      <c r="B33" s="11"/>
      <c r="C33" s="20"/>
      <c r="D33" s="20"/>
    </row>
    <row r="34" spans="2:4">
      <c r="B34"/>
      <c r="C34" s="20"/>
      <c r="D34" s="20"/>
    </row>
    <row r="35" spans="2:4">
      <c r="C35" s="20"/>
      <c r="D35" s="20"/>
    </row>
    <row r="36" spans="2:4">
      <c r="C36" s="20"/>
      <c r="D36" s="20"/>
    </row>
    <row r="37" spans="2:4">
      <c r="C37" s="20"/>
      <c r="D37" s="20"/>
    </row>
    <row r="38" spans="2:4">
      <c r="B38"/>
      <c r="C38"/>
      <c r="D38"/>
    </row>
  </sheetData>
  <mergeCells count="6">
    <mergeCell ref="A18:A23"/>
    <mergeCell ref="B1:B3"/>
    <mergeCell ref="C1:C3"/>
    <mergeCell ref="B6:C6"/>
    <mergeCell ref="B10:C10"/>
    <mergeCell ref="B12:C12"/>
  </mergeCells>
  <phoneticPr fontId="1" type="noConversion"/>
  <printOptions horizontalCentered="1"/>
  <pageMargins left="0.11811023622047245" right="0.19685039370078741" top="0.98425196850393704" bottom="0.55118110236220474" header="0.31496062992125984" footer="0.31496062992125984"/>
  <pageSetup paperSize="9" scale="80" orientation="portrait" horizontalDpi="1200" verticalDpi="1200" r:id="rId1"/>
  <colBreaks count="1" manualBreakCount="1">
    <brk id="10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packing</vt:lpstr>
      <vt:lpstr>packing!Yazdırma_Alanı</vt:lpstr>
    </vt:vector>
  </TitlesOfParts>
  <Company>XTK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pam.chan</dc:creator>
  <cp:lastModifiedBy>Akif</cp:lastModifiedBy>
  <cp:lastPrinted>2016-05-31T14:27:55Z</cp:lastPrinted>
  <dcterms:created xsi:type="dcterms:W3CDTF">2009-10-01T02:12:30Z</dcterms:created>
  <dcterms:modified xsi:type="dcterms:W3CDTF">2016-06-03T06:14:28Z</dcterms:modified>
</cp:coreProperties>
</file>