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830" windowWidth="16605" windowHeight="8430"/>
  </bookViews>
  <sheets>
    <sheet name="PL" sheetId="81" r:id="rId1"/>
  </sheets>
  <definedNames>
    <definedName name="_xlnm.Print_Area" localSheetId="0">PL!$A$1:$H$35</definedName>
  </definedNames>
  <calcPr calcId="145621"/>
</workbook>
</file>

<file path=xl/calcChain.xml><?xml version="1.0" encoding="utf-8"?>
<calcChain xmlns="http://schemas.openxmlformats.org/spreadsheetml/2006/main">
  <c r="F24" i="81" l="1"/>
  <c r="I23" i="81"/>
  <c r="I22" i="81"/>
  <c r="J22" i="81" s="1"/>
  <c r="H22" i="81"/>
  <c r="J21" i="81"/>
  <c r="I21" i="81"/>
  <c r="H21" i="81"/>
  <c r="I20" i="81"/>
  <c r="H20" i="81" s="1"/>
  <c r="I19" i="81"/>
  <c r="J19" i="81" s="1"/>
  <c r="H19" i="81"/>
  <c r="I18" i="81"/>
  <c r="J18" i="81" s="1"/>
  <c r="H18" i="81"/>
  <c r="J17" i="81"/>
  <c r="I17" i="81"/>
  <c r="I24" i="81" s="1"/>
  <c r="H17" i="81"/>
  <c r="H24" i="81" l="1"/>
  <c r="J24" i="81"/>
  <c r="J20" i="81"/>
</calcChain>
</file>

<file path=xl/sharedStrings.xml><?xml version="1.0" encoding="utf-8"?>
<sst xmlns="http://schemas.openxmlformats.org/spreadsheetml/2006/main" count="60" uniqueCount="58">
  <si>
    <t>E1-E28</t>
    <phoneticPr fontId="1" type="noConversion"/>
  </si>
  <si>
    <t>F1-F50</t>
    <phoneticPr fontId="1" type="noConversion"/>
  </si>
  <si>
    <t xml:space="preserve">              C/NO.</t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</si>
  <si>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</si>
  <si>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To:</t>
    <phoneticPr fontId="1" type="noConversion"/>
  </si>
  <si>
    <t xml:space="preserve">Segment Bilgisayar Dis Ticaret Ltd Sti  </t>
    <phoneticPr fontId="1" type="noConversion"/>
  </si>
  <si>
    <t>Date:</t>
    <phoneticPr fontId="1" type="noConversion"/>
  </si>
  <si>
    <t>Dereboyu Caddesi No.79/B 34387</t>
    <phoneticPr fontId="1" type="noConversion"/>
  </si>
  <si>
    <t>Sales Name:</t>
    <phoneticPr fontId="1" type="noConversion"/>
  </si>
  <si>
    <t>Said Feddahi</t>
    <phoneticPr fontId="1" type="noConversion"/>
  </si>
  <si>
    <t>Mecidiyekoy Istanbul, Turkey</t>
    <phoneticPr fontId="1" type="noConversion"/>
  </si>
  <si>
    <t>Assistant:</t>
    <phoneticPr fontId="1" type="noConversion"/>
  </si>
  <si>
    <t>Sophia Hsu</t>
    <phoneticPr fontId="1" type="noConversion"/>
  </si>
  <si>
    <t>90-212 266290</t>
    <phoneticPr fontId="1" type="noConversion"/>
  </si>
  <si>
    <t>INVOICE NO:</t>
    <phoneticPr fontId="1" type="noConversion"/>
  </si>
  <si>
    <t>X105069-S</t>
    <phoneticPr fontId="1" type="noConversion"/>
  </si>
  <si>
    <t>Mr. Tuncay Donmez</t>
    <phoneticPr fontId="1" type="noConversion"/>
  </si>
  <si>
    <t>Place of delivery:</t>
    <phoneticPr fontId="1" type="noConversion"/>
  </si>
  <si>
    <t xml:space="preserve">Dereboyu Caddesi No.79/B 34387 </t>
    <phoneticPr fontId="1" type="noConversion"/>
  </si>
  <si>
    <t xml:space="preserve"> </t>
    <phoneticPr fontId="1" type="noConversion"/>
  </si>
  <si>
    <t>Mecidiyekoy Istanbul, Turkey</t>
    <phoneticPr fontId="1" type="noConversion"/>
  </si>
  <si>
    <t>Deliver time:</t>
    <phoneticPr fontId="1" type="noConversion"/>
  </si>
  <si>
    <t>Model Number</t>
    <phoneticPr fontId="1" type="noConversion"/>
  </si>
  <si>
    <t>Product Name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</si>
  <si>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</si>
  <si>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</si>
  <si>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</si>
  <si>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</si>
  <si>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</si>
  <si>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
(KGS)</t>
    <phoneticPr fontId="1" type="noConversion"/>
  </si>
  <si>
    <t>ctn</t>
    <phoneticPr fontId="1" type="noConversion"/>
  </si>
  <si>
    <t>cuft</t>
    <phoneticPr fontId="1" type="noConversion"/>
  </si>
  <si>
    <t>CAC-EXAI6-U01</t>
    <phoneticPr fontId="1" type="noConversion"/>
  </si>
  <si>
    <t>Janus LD1266</t>
    <phoneticPr fontId="1" type="noConversion"/>
  </si>
  <si>
    <t xml:space="preserve"> A1-A45</t>
    <phoneticPr fontId="1" type="noConversion"/>
  </si>
  <si>
    <t xml:space="preserve"> </t>
    <phoneticPr fontId="1" type="noConversion"/>
  </si>
  <si>
    <t>CAC-D9HH3-U01</t>
    <phoneticPr fontId="1" type="noConversion"/>
  </si>
  <si>
    <t>Praeton LD963</t>
    <phoneticPr fontId="1" type="noConversion"/>
  </si>
  <si>
    <t>B1-B12</t>
    <phoneticPr fontId="1" type="noConversion"/>
  </si>
  <si>
    <t>EN6602</t>
    <phoneticPr fontId="1" type="noConversion"/>
  </si>
  <si>
    <t>Dark Knight II SD1483(BLACK)</t>
    <phoneticPr fontId="1" type="noConversion"/>
  </si>
  <si>
    <t>C1-C60</t>
    <phoneticPr fontId="1" type="noConversion"/>
  </si>
  <si>
    <t>EN8255</t>
    <phoneticPr fontId="1" type="noConversion"/>
  </si>
  <si>
    <t xml:space="preserve">TYR SD 1264 </t>
    <phoneticPr fontId="1" type="noConversion"/>
  </si>
  <si>
    <t>D1-D50</t>
    <phoneticPr fontId="1" type="noConversion"/>
  </si>
  <si>
    <t>EN6589</t>
    <phoneticPr fontId="1" type="noConversion"/>
  </si>
  <si>
    <t xml:space="preserve">TYR SD962 </t>
    <phoneticPr fontId="1" type="noConversion"/>
  </si>
  <si>
    <t>EN6688</t>
    <phoneticPr fontId="1" type="noConversion"/>
  </si>
  <si>
    <t xml:space="preserve">Red Scorpion II SD1283 </t>
    <phoneticPr fontId="1" type="noConversion"/>
  </si>
  <si>
    <t>Spare parts</t>
    <phoneticPr fontId="1" type="noConversion"/>
  </si>
  <si>
    <t>S1</t>
    <phoneticPr fontId="1" type="noConversion"/>
  </si>
  <si>
    <t>Total:</t>
    <phoneticPr fontId="1" type="noConversion"/>
  </si>
  <si>
    <t>246 CTNS</t>
    <phoneticPr fontId="1" type="noConversion"/>
  </si>
  <si>
    <t>SHIPPING MARK:</t>
    <phoneticPr fontId="1" type="noConversion"/>
  </si>
  <si>
    <t>(19.71CBM)</t>
    <phoneticPr fontId="1" type="noConversion"/>
  </si>
  <si>
    <t xml:space="preserve">                TURKEY</t>
    <phoneticPr fontId="1" type="noConversion"/>
  </si>
  <si>
    <t xml:space="preserve">              MADE IN P.R.C</t>
    <phoneticPr fontId="1" type="noConversion"/>
  </si>
  <si>
    <t>Color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</si>
</sst>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$&quot;* #,##0.00_-;\-&quot;$&quot;* #,##0.00_-;_-&quot;$&quot;* &quot;-&quot;??_-;_-@_-"/>
    <numFmt numFmtId="166" formatCode="m&quot;月&quot;d&quot;日&quot;"/>
    <numFmt numFmtId="167" formatCode="0.00_);[Red]\(0.00\)"/>
    <numFmt numFmtId="168" formatCode="0.00_ "/>
    <numFmt numFmtId="169" formatCode="0.000_ "/>
    <numFmt numFmtId="170" formatCode="#,##0_ "/>
    <numFmt numFmtId="171" formatCode="#,##0.00_ "/>
    <numFmt numFmtId="172" formatCode="0_ "/>
  </numFmts>
  <fonts count="2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sz val="11"/>
      <color theme="1"/>
      <name val="Calibri"/>
      <family val="3"/>
      <charset val="134"/>
      <scheme val="minor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b/>
      <sz val="9"/>
      <name val="Arial"/>
      <family val="2"/>
    </font>
    <font>
      <b/>
      <sz val="12"/>
      <color rgb="FF0000FF"/>
      <name val="Arial"/>
      <family val="2"/>
    </font>
    <font>
      <sz val="12"/>
      <color indexed="8"/>
      <name val="Tahoma"/>
      <family val="2"/>
    </font>
    <font>
      <b/>
      <sz val="10"/>
      <color rgb="FFFF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7" fillId="0" borderId="0"/>
    <xf numFmtId="164" fontId="5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quotePrefix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166" fontId="3" fillId="0" borderId="0" xfId="0" quotePrefix="1" applyNumberFormat="1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/>
    </xf>
    <xf numFmtId="14" fontId="9" fillId="0" borderId="2" xfId="0" applyNumberFormat="1" applyFont="1" applyBorder="1" applyAlignment="1">
      <alignment vertical="center" wrapText="1"/>
    </xf>
    <xf numFmtId="0" fontId="3" fillId="0" borderId="0" xfId="0" quotePrefix="1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14" fontId="11" fillId="0" borderId="0" xfId="0" applyNumberFormat="1" applyFont="1" applyBorder="1" applyAlignment="1">
      <alignment horizontal="left" vertical="center" shrinkToFit="1"/>
    </xf>
    <xf numFmtId="49" fontId="11" fillId="0" borderId="0" xfId="0" applyNumberFormat="1" applyFont="1" applyBorder="1" applyAlignment="1">
      <alignment vertical="center"/>
    </xf>
    <xf numFmtId="14" fontId="11" fillId="2" borderId="0" xfId="0" applyNumberFormat="1" applyFont="1" applyFill="1" applyAlignment="1">
      <alignment horizontal="left" vertical="center" shrinkToFit="1"/>
    </xf>
    <xf numFmtId="0" fontId="3" fillId="0" borderId="0" xfId="0" applyFont="1" applyFill="1" applyAlignment="1">
      <alignment horizontal="center" vertical="center"/>
    </xf>
    <xf numFmtId="169" fontId="3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168" fontId="13" fillId="0" borderId="8" xfId="0" applyNumberFormat="1" applyFont="1" applyFill="1" applyBorder="1" applyAlignment="1">
      <alignment horizontal="center" vertical="center"/>
    </xf>
    <xf numFmtId="168" fontId="13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167" fontId="13" fillId="0" borderId="9" xfId="0" applyNumberFormat="1" applyFont="1" applyFill="1" applyBorder="1" applyAlignment="1">
      <alignment horizontal="center" vertical="center" wrapText="1"/>
    </xf>
    <xf numFmtId="168" fontId="3" fillId="0" borderId="0" xfId="0" applyNumberFormat="1" applyFont="1" applyFill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18" fillId="0" borderId="10" xfId="0" applyFont="1" applyFill="1" applyBorder="1" applyAlignment="1">
      <alignment horizontal="center" vertical="center"/>
    </xf>
    <xf numFmtId="170" fontId="13" fillId="0" borderId="10" xfId="0" applyNumberFormat="1" applyFont="1" applyFill="1" applyBorder="1" applyAlignment="1">
      <alignment horizontal="left" vertical="center"/>
    </xf>
    <xf numFmtId="171" fontId="13" fillId="0" borderId="10" xfId="0" applyNumberFormat="1" applyFont="1" applyFill="1" applyBorder="1" applyAlignment="1">
      <alignment horizontal="left" vertical="center"/>
    </xf>
    <xf numFmtId="167" fontId="4" fillId="0" borderId="10" xfId="0" applyNumberFormat="1" applyFont="1" applyFill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center" vertical="center"/>
    </xf>
    <xf numFmtId="167" fontId="4" fillId="0" borderId="10" xfId="0" applyNumberFormat="1" applyFont="1" applyFill="1" applyBorder="1" applyAlignment="1">
      <alignment horizontal="center" vertical="center"/>
    </xf>
    <xf numFmtId="168" fontId="4" fillId="0" borderId="10" xfId="0" applyNumberFormat="1" applyFont="1" applyFill="1" applyBorder="1" applyAlignment="1">
      <alignment horizontal="center" vertical="center"/>
    </xf>
    <xf numFmtId="172" fontId="4" fillId="0" borderId="0" xfId="0" applyNumberFormat="1" applyFont="1" applyFill="1" applyBorder="1" applyAlignment="1">
      <alignment horizontal="center" vertical="center"/>
    </xf>
    <xf numFmtId="168" fontId="4" fillId="0" borderId="0" xfId="0" applyNumberFormat="1" applyFont="1" applyFill="1" applyBorder="1" applyAlignment="1">
      <alignment horizontal="center" vertical="center"/>
    </xf>
    <xf numFmtId="14" fontId="19" fillId="0" borderId="0" xfId="0" applyNumberFormat="1" applyFont="1" applyFill="1">
      <alignment vertical="center"/>
    </xf>
    <xf numFmtId="0" fontId="13" fillId="0" borderId="0" xfId="0" quotePrefix="1" applyFont="1" applyFill="1" applyAlignment="1">
      <alignment horizontal="right" vertical="center"/>
    </xf>
    <xf numFmtId="168" fontId="2" fillId="0" borderId="0" xfId="0" applyNumberFormat="1" applyFont="1" applyFill="1" applyAlignment="1">
      <alignment horizontal="right" vertical="center"/>
    </xf>
    <xf numFmtId="168" fontId="2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2" fillId="2" borderId="7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14" fontId="3" fillId="0" borderId="2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4">
    <cellStyle name="Normal" xfId="0" builtinId="0"/>
    <cellStyle name="一般 2" xfId="2"/>
    <cellStyle name="一般_target '05 Garfield" xfId="1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microsoft.com/office/2007/relationships/hdphoto" Target="NUL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95250</xdr:rowOff>
    </xdr:to>
    <xdr:pic>
      <xdr:nvPicPr>
        <xdr:cNvPr id="6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7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8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123825</xdr:rowOff>
    </xdr:to>
    <xdr:pic>
      <xdr:nvPicPr>
        <xdr:cNvPr id="9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2590800</xdr:colOff>
      <xdr:row>42</xdr:row>
      <xdr:rowOff>0</xdr:rowOff>
    </xdr:from>
    <xdr:to>
      <xdr:col>7</xdr:col>
      <xdr:colOff>5899</xdr:colOff>
      <xdr:row>42</xdr:row>
      <xdr:rowOff>123825</xdr:rowOff>
    </xdr:to>
    <xdr:pic>
      <xdr:nvPicPr>
        <xdr:cNvPr id="10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452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38100</xdr:rowOff>
    </xdr:to>
    <xdr:pic>
      <xdr:nvPicPr>
        <xdr:cNvPr id="11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95250</xdr:rowOff>
    </xdr:to>
    <xdr:pic>
      <xdr:nvPicPr>
        <xdr:cNvPr id="12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13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14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123825</xdr:rowOff>
    </xdr:to>
    <xdr:pic>
      <xdr:nvPicPr>
        <xdr:cNvPr id="15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2590800</xdr:colOff>
      <xdr:row>42</xdr:row>
      <xdr:rowOff>0</xdr:rowOff>
    </xdr:from>
    <xdr:to>
      <xdr:col>7</xdr:col>
      <xdr:colOff>5899</xdr:colOff>
      <xdr:row>42</xdr:row>
      <xdr:rowOff>123825</xdr:rowOff>
    </xdr:to>
    <xdr:pic>
      <xdr:nvPicPr>
        <xdr:cNvPr id="16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452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38100</xdr:rowOff>
    </xdr:to>
    <xdr:pic>
      <xdr:nvPicPr>
        <xdr:cNvPr id="17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95250</xdr:rowOff>
    </xdr:to>
    <xdr:pic>
      <xdr:nvPicPr>
        <xdr:cNvPr id="18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19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20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123825</xdr:rowOff>
    </xdr:to>
    <xdr:pic>
      <xdr:nvPicPr>
        <xdr:cNvPr id="21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2590800</xdr:colOff>
      <xdr:row>42</xdr:row>
      <xdr:rowOff>0</xdr:rowOff>
    </xdr:from>
    <xdr:to>
      <xdr:col>7</xdr:col>
      <xdr:colOff>5899</xdr:colOff>
      <xdr:row>42</xdr:row>
      <xdr:rowOff>123825</xdr:rowOff>
    </xdr:to>
    <xdr:pic>
      <xdr:nvPicPr>
        <xdr:cNvPr id="22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452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38100</xdr:rowOff>
    </xdr:to>
    <xdr:pic>
      <xdr:nvPicPr>
        <xdr:cNvPr id="23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95250</xdr:rowOff>
    </xdr:to>
    <xdr:pic>
      <xdr:nvPicPr>
        <xdr:cNvPr id="24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25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26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123825</xdr:rowOff>
    </xdr:to>
    <xdr:pic>
      <xdr:nvPicPr>
        <xdr:cNvPr id="27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2590800</xdr:colOff>
      <xdr:row>42</xdr:row>
      <xdr:rowOff>0</xdr:rowOff>
    </xdr:from>
    <xdr:to>
      <xdr:col>7</xdr:col>
      <xdr:colOff>5899</xdr:colOff>
      <xdr:row>42</xdr:row>
      <xdr:rowOff>123825</xdr:rowOff>
    </xdr:to>
    <xdr:pic>
      <xdr:nvPicPr>
        <xdr:cNvPr id="28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452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38100</xdr:rowOff>
    </xdr:to>
    <xdr:pic>
      <xdr:nvPicPr>
        <xdr:cNvPr id="29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95250</xdr:rowOff>
    </xdr:to>
    <xdr:pic>
      <xdr:nvPicPr>
        <xdr:cNvPr id="30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31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32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123825</xdr:rowOff>
    </xdr:to>
    <xdr:pic>
      <xdr:nvPicPr>
        <xdr:cNvPr id="33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2590800</xdr:colOff>
      <xdr:row>42</xdr:row>
      <xdr:rowOff>0</xdr:rowOff>
    </xdr:from>
    <xdr:to>
      <xdr:col>7</xdr:col>
      <xdr:colOff>5899</xdr:colOff>
      <xdr:row>42</xdr:row>
      <xdr:rowOff>123825</xdr:rowOff>
    </xdr:to>
    <xdr:pic>
      <xdr:nvPicPr>
        <xdr:cNvPr id="34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452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38100</xdr:rowOff>
    </xdr:to>
    <xdr:pic>
      <xdr:nvPicPr>
        <xdr:cNvPr id="35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95250</xdr:rowOff>
    </xdr:to>
    <xdr:pic>
      <xdr:nvPicPr>
        <xdr:cNvPr id="36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37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38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123825</xdr:rowOff>
    </xdr:to>
    <xdr:pic>
      <xdr:nvPicPr>
        <xdr:cNvPr id="39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2590800</xdr:colOff>
      <xdr:row>42</xdr:row>
      <xdr:rowOff>0</xdr:rowOff>
    </xdr:from>
    <xdr:to>
      <xdr:col>7</xdr:col>
      <xdr:colOff>5899</xdr:colOff>
      <xdr:row>42</xdr:row>
      <xdr:rowOff>123825</xdr:rowOff>
    </xdr:to>
    <xdr:pic>
      <xdr:nvPicPr>
        <xdr:cNvPr id="40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452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38100</xdr:rowOff>
    </xdr:to>
    <xdr:pic>
      <xdr:nvPicPr>
        <xdr:cNvPr id="41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95250</xdr:rowOff>
    </xdr:to>
    <xdr:pic>
      <xdr:nvPicPr>
        <xdr:cNvPr id="42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43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44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123825</xdr:rowOff>
    </xdr:to>
    <xdr:pic>
      <xdr:nvPicPr>
        <xdr:cNvPr id="45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2590800</xdr:colOff>
      <xdr:row>42</xdr:row>
      <xdr:rowOff>0</xdr:rowOff>
    </xdr:from>
    <xdr:to>
      <xdr:col>7</xdr:col>
      <xdr:colOff>5899</xdr:colOff>
      <xdr:row>42</xdr:row>
      <xdr:rowOff>123825</xdr:rowOff>
    </xdr:to>
    <xdr:pic>
      <xdr:nvPicPr>
        <xdr:cNvPr id="46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452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38100</xdr:rowOff>
    </xdr:to>
    <xdr:pic>
      <xdr:nvPicPr>
        <xdr:cNvPr id="47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95250</xdr:rowOff>
    </xdr:to>
    <xdr:pic>
      <xdr:nvPicPr>
        <xdr:cNvPr id="48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49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50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123825</xdr:rowOff>
    </xdr:to>
    <xdr:pic>
      <xdr:nvPicPr>
        <xdr:cNvPr id="51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2590800</xdr:colOff>
      <xdr:row>42</xdr:row>
      <xdr:rowOff>0</xdr:rowOff>
    </xdr:from>
    <xdr:to>
      <xdr:col>7</xdr:col>
      <xdr:colOff>5899</xdr:colOff>
      <xdr:row>42</xdr:row>
      <xdr:rowOff>123825</xdr:rowOff>
    </xdr:to>
    <xdr:pic>
      <xdr:nvPicPr>
        <xdr:cNvPr id="52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452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38100</xdr:rowOff>
    </xdr:to>
    <xdr:pic>
      <xdr:nvPicPr>
        <xdr:cNvPr id="53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2609850</xdr:colOff>
      <xdr:row>42</xdr:row>
      <xdr:rowOff>0</xdr:rowOff>
    </xdr:from>
    <xdr:ext cx="6164" cy="95250"/>
    <xdr:pic>
      <xdr:nvPicPr>
        <xdr:cNvPr id="54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55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56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23825"/>
    <xdr:pic>
      <xdr:nvPicPr>
        <xdr:cNvPr id="57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2590800</xdr:colOff>
      <xdr:row>42</xdr:row>
      <xdr:rowOff>0</xdr:rowOff>
    </xdr:from>
    <xdr:ext cx="6614" cy="123825"/>
    <xdr:pic>
      <xdr:nvPicPr>
        <xdr:cNvPr id="58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61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38100"/>
    <xdr:pic>
      <xdr:nvPicPr>
        <xdr:cNvPr id="59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95250"/>
    <xdr:pic>
      <xdr:nvPicPr>
        <xdr:cNvPr id="60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61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62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23825"/>
    <xdr:pic>
      <xdr:nvPicPr>
        <xdr:cNvPr id="63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2590800</xdr:colOff>
      <xdr:row>42</xdr:row>
      <xdr:rowOff>0</xdr:rowOff>
    </xdr:from>
    <xdr:ext cx="6614" cy="123825"/>
    <xdr:pic>
      <xdr:nvPicPr>
        <xdr:cNvPr id="64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61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38100"/>
    <xdr:pic>
      <xdr:nvPicPr>
        <xdr:cNvPr id="65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95250"/>
    <xdr:pic>
      <xdr:nvPicPr>
        <xdr:cNvPr id="66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67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68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23825"/>
    <xdr:pic>
      <xdr:nvPicPr>
        <xdr:cNvPr id="69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2590800</xdr:colOff>
      <xdr:row>42</xdr:row>
      <xdr:rowOff>0</xdr:rowOff>
    </xdr:from>
    <xdr:ext cx="6614" cy="123825"/>
    <xdr:pic>
      <xdr:nvPicPr>
        <xdr:cNvPr id="70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61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38100"/>
    <xdr:pic>
      <xdr:nvPicPr>
        <xdr:cNvPr id="71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95250"/>
    <xdr:pic>
      <xdr:nvPicPr>
        <xdr:cNvPr id="72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73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74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23825"/>
    <xdr:pic>
      <xdr:nvPicPr>
        <xdr:cNvPr id="75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2590800</xdr:colOff>
      <xdr:row>42</xdr:row>
      <xdr:rowOff>0</xdr:rowOff>
    </xdr:from>
    <xdr:ext cx="6614" cy="123825"/>
    <xdr:pic>
      <xdr:nvPicPr>
        <xdr:cNvPr id="76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61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38100"/>
    <xdr:pic>
      <xdr:nvPicPr>
        <xdr:cNvPr id="77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95250"/>
    <xdr:pic>
      <xdr:nvPicPr>
        <xdr:cNvPr id="78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79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80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23825"/>
    <xdr:pic>
      <xdr:nvPicPr>
        <xdr:cNvPr id="81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2590800</xdr:colOff>
      <xdr:row>42</xdr:row>
      <xdr:rowOff>0</xdr:rowOff>
    </xdr:from>
    <xdr:ext cx="6614" cy="123825"/>
    <xdr:pic>
      <xdr:nvPicPr>
        <xdr:cNvPr id="82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61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38100"/>
    <xdr:pic>
      <xdr:nvPicPr>
        <xdr:cNvPr id="83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95250"/>
    <xdr:pic>
      <xdr:nvPicPr>
        <xdr:cNvPr id="84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85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86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23825"/>
    <xdr:pic>
      <xdr:nvPicPr>
        <xdr:cNvPr id="87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2590800</xdr:colOff>
      <xdr:row>42</xdr:row>
      <xdr:rowOff>0</xdr:rowOff>
    </xdr:from>
    <xdr:ext cx="6614" cy="123825"/>
    <xdr:pic>
      <xdr:nvPicPr>
        <xdr:cNvPr id="88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61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38100"/>
    <xdr:pic>
      <xdr:nvPicPr>
        <xdr:cNvPr id="89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95250"/>
    <xdr:pic>
      <xdr:nvPicPr>
        <xdr:cNvPr id="90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91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92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23825"/>
    <xdr:pic>
      <xdr:nvPicPr>
        <xdr:cNvPr id="93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2590800</xdr:colOff>
      <xdr:row>42</xdr:row>
      <xdr:rowOff>0</xdr:rowOff>
    </xdr:from>
    <xdr:ext cx="6614" cy="123825"/>
    <xdr:pic>
      <xdr:nvPicPr>
        <xdr:cNvPr id="94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61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38100"/>
    <xdr:pic>
      <xdr:nvPicPr>
        <xdr:cNvPr id="95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95250"/>
    <xdr:pic>
      <xdr:nvPicPr>
        <xdr:cNvPr id="96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97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98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23825"/>
    <xdr:pic>
      <xdr:nvPicPr>
        <xdr:cNvPr id="99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2590800</xdr:colOff>
      <xdr:row>42</xdr:row>
      <xdr:rowOff>0</xdr:rowOff>
    </xdr:from>
    <xdr:ext cx="6614" cy="123825"/>
    <xdr:pic>
      <xdr:nvPicPr>
        <xdr:cNvPr id="100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61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38100"/>
    <xdr:pic>
      <xdr:nvPicPr>
        <xdr:cNvPr id="101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53700" y="7553325"/>
          <a:ext cx="616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0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10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0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10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1121</xdr:rowOff>
    </xdr:to>
    <xdr:pic>
      <xdr:nvPicPr>
        <xdr:cNvPr id="10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10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67796</xdr:rowOff>
    </xdr:to>
    <xdr:pic>
      <xdr:nvPicPr>
        <xdr:cNvPr id="10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1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111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1121</xdr:rowOff>
    </xdr:to>
    <xdr:pic>
      <xdr:nvPicPr>
        <xdr:cNvPr id="11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11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67796</xdr:rowOff>
    </xdr:to>
    <xdr:pic>
      <xdr:nvPicPr>
        <xdr:cNvPr id="11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1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1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1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1121</xdr:rowOff>
    </xdr:to>
    <xdr:pic>
      <xdr:nvPicPr>
        <xdr:cNvPr id="11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1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2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53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21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2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53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2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2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53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2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2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53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2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2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53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2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3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53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31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3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53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3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3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53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3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3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53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3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3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53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3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4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53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41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4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53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4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53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14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53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156321</xdr:rowOff>
    </xdr:to>
    <xdr:pic>
      <xdr:nvPicPr>
        <xdr:cNvPr id="14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70026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156321</xdr:rowOff>
    </xdr:to>
    <xdr:pic>
      <xdr:nvPicPr>
        <xdr:cNvPr id="14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70026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156321</xdr:rowOff>
    </xdr:to>
    <xdr:pic>
      <xdr:nvPicPr>
        <xdr:cNvPr id="14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70026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156321</xdr:rowOff>
    </xdr:to>
    <xdr:pic>
      <xdr:nvPicPr>
        <xdr:cNvPr id="14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68922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156321</xdr:rowOff>
    </xdr:to>
    <xdr:pic>
      <xdr:nvPicPr>
        <xdr:cNvPr id="14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68922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156321</xdr:rowOff>
    </xdr:to>
    <xdr:pic>
      <xdr:nvPicPr>
        <xdr:cNvPr id="15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68922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21166</xdr:rowOff>
    </xdr:from>
    <xdr:to>
      <xdr:col>7</xdr:col>
      <xdr:colOff>299509</xdr:colOff>
      <xdr:row>2</xdr:row>
      <xdr:rowOff>371475</xdr:rowOff>
    </xdr:to>
    <xdr:pic>
      <xdr:nvPicPr>
        <xdr:cNvPr id="151" name="圖片 15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7" y="21166"/>
          <a:ext cx="8533342" cy="731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5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820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15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820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5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820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15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820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15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820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67796</xdr:rowOff>
    </xdr:to>
    <xdr:pic>
      <xdr:nvPicPr>
        <xdr:cNvPr id="15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8200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5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820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15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820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16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820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67796</xdr:rowOff>
    </xdr:to>
    <xdr:pic>
      <xdr:nvPicPr>
        <xdr:cNvPr id="161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8200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6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820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6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820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6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820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16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82000"/>
          <a:ext cx="3486" cy="267820"/>
        </a:xfrm>
        <a:prstGeom prst="rect">
          <a:avLst/>
        </a:prstGeom>
      </xdr:spPr>
    </xdr:pic>
    <xdr:clientData/>
  </xdr:twoCellAnchor>
  <xdr:twoCellAnchor>
    <xdr:from>
      <xdr:col>0</xdr:col>
      <xdr:colOff>789709</xdr:colOff>
      <xdr:row>25</xdr:row>
      <xdr:rowOff>187902</xdr:rowOff>
    </xdr:from>
    <xdr:to>
      <xdr:col>1</xdr:col>
      <xdr:colOff>1132608</xdr:colOff>
      <xdr:row>29</xdr:row>
      <xdr:rowOff>206952</xdr:rowOff>
    </xdr:to>
    <xdr:sp macro="" textlink="">
      <xdr:nvSpPr>
        <xdr:cNvPr id="166" name="菱形 165"/>
        <xdr:cNvSpPr/>
      </xdr:nvSpPr>
      <xdr:spPr bwMode="auto">
        <a:xfrm>
          <a:off x="789709" y="8751743"/>
          <a:ext cx="1762990" cy="833004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r>
            <a:rPr lang="en-US" altLang="zh-TW" sz="1100" b="1">
              <a:effectLst/>
              <a:latin typeface="+mn-lt"/>
              <a:ea typeface="+mn-ea"/>
              <a:cs typeface="+mn-cs"/>
            </a:rPr>
            <a:t>     </a:t>
          </a:r>
          <a:r>
            <a:rPr lang="en-US" altLang="zh-TW" sz="1100" b="1" baseline="0">
              <a:effectLst/>
              <a:latin typeface="+mn-lt"/>
              <a:ea typeface="+mn-ea"/>
              <a:cs typeface="+mn-cs"/>
            </a:rPr>
            <a:t> XIGMATEK</a:t>
          </a:r>
          <a:endParaRPr lang="zh-TW" altLang="zh-TW" sz="1600" b="0">
            <a:effectLst/>
          </a:endParaRPr>
        </a:p>
      </xdr:txBody>
    </xdr:sp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95250</xdr:rowOff>
    </xdr:to>
    <xdr:pic>
      <xdr:nvPicPr>
        <xdr:cNvPr id="167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168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169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123825</xdr:rowOff>
    </xdr:to>
    <xdr:pic>
      <xdr:nvPicPr>
        <xdr:cNvPr id="170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2590800</xdr:colOff>
      <xdr:row>42</xdr:row>
      <xdr:rowOff>0</xdr:rowOff>
    </xdr:from>
    <xdr:to>
      <xdr:col>7</xdr:col>
      <xdr:colOff>5899</xdr:colOff>
      <xdr:row>42</xdr:row>
      <xdr:rowOff>123825</xdr:rowOff>
    </xdr:to>
    <xdr:pic>
      <xdr:nvPicPr>
        <xdr:cNvPr id="171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589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38100</xdr:rowOff>
    </xdr:to>
    <xdr:pic>
      <xdr:nvPicPr>
        <xdr:cNvPr id="172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95250</xdr:rowOff>
    </xdr:to>
    <xdr:pic>
      <xdr:nvPicPr>
        <xdr:cNvPr id="173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174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175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123825</xdr:rowOff>
    </xdr:to>
    <xdr:pic>
      <xdr:nvPicPr>
        <xdr:cNvPr id="176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2590800</xdr:colOff>
      <xdr:row>42</xdr:row>
      <xdr:rowOff>0</xdr:rowOff>
    </xdr:from>
    <xdr:to>
      <xdr:col>7</xdr:col>
      <xdr:colOff>5899</xdr:colOff>
      <xdr:row>42</xdr:row>
      <xdr:rowOff>123825</xdr:rowOff>
    </xdr:to>
    <xdr:pic>
      <xdr:nvPicPr>
        <xdr:cNvPr id="177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589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38100</xdr:rowOff>
    </xdr:to>
    <xdr:pic>
      <xdr:nvPicPr>
        <xdr:cNvPr id="178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95250</xdr:rowOff>
    </xdr:to>
    <xdr:pic>
      <xdr:nvPicPr>
        <xdr:cNvPr id="179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180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181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123825</xdr:rowOff>
    </xdr:to>
    <xdr:pic>
      <xdr:nvPicPr>
        <xdr:cNvPr id="182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2590800</xdr:colOff>
      <xdr:row>42</xdr:row>
      <xdr:rowOff>0</xdr:rowOff>
    </xdr:from>
    <xdr:to>
      <xdr:col>7</xdr:col>
      <xdr:colOff>5899</xdr:colOff>
      <xdr:row>42</xdr:row>
      <xdr:rowOff>123825</xdr:rowOff>
    </xdr:to>
    <xdr:pic>
      <xdr:nvPicPr>
        <xdr:cNvPr id="183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589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38100</xdr:rowOff>
    </xdr:to>
    <xdr:pic>
      <xdr:nvPicPr>
        <xdr:cNvPr id="184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95250</xdr:rowOff>
    </xdr:to>
    <xdr:pic>
      <xdr:nvPicPr>
        <xdr:cNvPr id="185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186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187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123825</xdr:rowOff>
    </xdr:to>
    <xdr:pic>
      <xdr:nvPicPr>
        <xdr:cNvPr id="188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2590800</xdr:colOff>
      <xdr:row>42</xdr:row>
      <xdr:rowOff>0</xdr:rowOff>
    </xdr:from>
    <xdr:to>
      <xdr:col>7</xdr:col>
      <xdr:colOff>5899</xdr:colOff>
      <xdr:row>42</xdr:row>
      <xdr:rowOff>123825</xdr:rowOff>
    </xdr:to>
    <xdr:pic>
      <xdr:nvPicPr>
        <xdr:cNvPr id="189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589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38100</xdr:rowOff>
    </xdr:to>
    <xdr:pic>
      <xdr:nvPicPr>
        <xdr:cNvPr id="190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95250</xdr:rowOff>
    </xdr:to>
    <xdr:pic>
      <xdr:nvPicPr>
        <xdr:cNvPr id="191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192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193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123825</xdr:rowOff>
    </xdr:to>
    <xdr:pic>
      <xdr:nvPicPr>
        <xdr:cNvPr id="194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2590800</xdr:colOff>
      <xdr:row>42</xdr:row>
      <xdr:rowOff>0</xdr:rowOff>
    </xdr:from>
    <xdr:to>
      <xdr:col>7</xdr:col>
      <xdr:colOff>5899</xdr:colOff>
      <xdr:row>42</xdr:row>
      <xdr:rowOff>123825</xdr:rowOff>
    </xdr:to>
    <xdr:pic>
      <xdr:nvPicPr>
        <xdr:cNvPr id="195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589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38100</xdr:rowOff>
    </xdr:to>
    <xdr:pic>
      <xdr:nvPicPr>
        <xdr:cNvPr id="196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95250</xdr:rowOff>
    </xdr:to>
    <xdr:pic>
      <xdr:nvPicPr>
        <xdr:cNvPr id="197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198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199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123825</xdr:rowOff>
    </xdr:to>
    <xdr:pic>
      <xdr:nvPicPr>
        <xdr:cNvPr id="200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2590800</xdr:colOff>
      <xdr:row>42</xdr:row>
      <xdr:rowOff>0</xdr:rowOff>
    </xdr:from>
    <xdr:to>
      <xdr:col>7</xdr:col>
      <xdr:colOff>5899</xdr:colOff>
      <xdr:row>42</xdr:row>
      <xdr:rowOff>123825</xdr:rowOff>
    </xdr:to>
    <xdr:pic>
      <xdr:nvPicPr>
        <xdr:cNvPr id="201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589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38100</xdr:rowOff>
    </xdr:to>
    <xdr:pic>
      <xdr:nvPicPr>
        <xdr:cNvPr id="202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95250</xdr:rowOff>
    </xdr:to>
    <xdr:pic>
      <xdr:nvPicPr>
        <xdr:cNvPr id="203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204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205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123825</xdr:rowOff>
    </xdr:to>
    <xdr:pic>
      <xdr:nvPicPr>
        <xdr:cNvPr id="206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2590800</xdr:colOff>
      <xdr:row>42</xdr:row>
      <xdr:rowOff>0</xdr:rowOff>
    </xdr:from>
    <xdr:to>
      <xdr:col>7</xdr:col>
      <xdr:colOff>5899</xdr:colOff>
      <xdr:row>42</xdr:row>
      <xdr:rowOff>123825</xdr:rowOff>
    </xdr:to>
    <xdr:pic>
      <xdr:nvPicPr>
        <xdr:cNvPr id="207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589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38100</xdr:rowOff>
    </xdr:to>
    <xdr:pic>
      <xdr:nvPicPr>
        <xdr:cNvPr id="208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95250</xdr:rowOff>
    </xdr:to>
    <xdr:pic>
      <xdr:nvPicPr>
        <xdr:cNvPr id="209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210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152400</xdr:rowOff>
    </xdr:to>
    <xdr:pic>
      <xdr:nvPicPr>
        <xdr:cNvPr id="211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2619375</xdr:colOff>
      <xdr:row>42</xdr:row>
      <xdr:rowOff>0</xdr:rowOff>
    </xdr:from>
    <xdr:to>
      <xdr:col>7</xdr:col>
      <xdr:colOff>6349</xdr:colOff>
      <xdr:row>42</xdr:row>
      <xdr:rowOff>123825</xdr:rowOff>
    </xdr:to>
    <xdr:pic>
      <xdr:nvPicPr>
        <xdr:cNvPr id="212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2590800</xdr:colOff>
      <xdr:row>42</xdr:row>
      <xdr:rowOff>0</xdr:rowOff>
    </xdr:from>
    <xdr:to>
      <xdr:col>7</xdr:col>
      <xdr:colOff>5899</xdr:colOff>
      <xdr:row>42</xdr:row>
      <xdr:rowOff>123825</xdr:rowOff>
    </xdr:to>
    <xdr:pic>
      <xdr:nvPicPr>
        <xdr:cNvPr id="213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5899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2609850</xdr:colOff>
      <xdr:row>42</xdr:row>
      <xdr:rowOff>0</xdr:rowOff>
    </xdr:from>
    <xdr:to>
      <xdr:col>7</xdr:col>
      <xdr:colOff>6349</xdr:colOff>
      <xdr:row>42</xdr:row>
      <xdr:rowOff>38100</xdr:rowOff>
    </xdr:to>
    <xdr:pic>
      <xdr:nvPicPr>
        <xdr:cNvPr id="214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3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2609850</xdr:colOff>
      <xdr:row>42</xdr:row>
      <xdr:rowOff>0</xdr:rowOff>
    </xdr:from>
    <xdr:ext cx="6164" cy="95250"/>
    <xdr:pic>
      <xdr:nvPicPr>
        <xdr:cNvPr id="215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216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217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23825"/>
    <xdr:pic>
      <xdr:nvPicPr>
        <xdr:cNvPr id="218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2590800</xdr:colOff>
      <xdr:row>42</xdr:row>
      <xdr:rowOff>0</xdr:rowOff>
    </xdr:from>
    <xdr:ext cx="6614" cy="123825"/>
    <xdr:pic>
      <xdr:nvPicPr>
        <xdr:cNvPr id="219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61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38100"/>
    <xdr:pic>
      <xdr:nvPicPr>
        <xdr:cNvPr id="220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95250"/>
    <xdr:pic>
      <xdr:nvPicPr>
        <xdr:cNvPr id="221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222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223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23825"/>
    <xdr:pic>
      <xdr:nvPicPr>
        <xdr:cNvPr id="224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2590800</xdr:colOff>
      <xdr:row>42</xdr:row>
      <xdr:rowOff>0</xdr:rowOff>
    </xdr:from>
    <xdr:ext cx="6614" cy="123825"/>
    <xdr:pic>
      <xdr:nvPicPr>
        <xdr:cNvPr id="225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61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38100"/>
    <xdr:pic>
      <xdr:nvPicPr>
        <xdr:cNvPr id="226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95250"/>
    <xdr:pic>
      <xdr:nvPicPr>
        <xdr:cNvPr id="227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228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229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23825"/>
    <xdr:pic>
      <xdr:nvPicPr>
        <xdr:cNvPr id="230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2590800</xdr:colOff>
      <xdr:row>42</xdr:row>
      <xdr:rowOff>0</xdr:rowOff>
    </xdr:from>
    <xdr:ext cx="6614" cy="123825"/>
    <xdr:pic>
      <xdr:nvPicPr>
        <xdr:cNvPr id="231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61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38100"/>
    <xdr:pic>
      <xdr:nvPicPr>
        <xdr:cNvPr id="232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95250"/>
    <xdr:pic>
      <xdr:nvPicPr>
        <xdr:cNvPr id="233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234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235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23825"/>
    <xdr:pic>
      <xdr:nvPicPr>
        <xdr:cNvPr id="236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2590800</xdr:colOff>
      <xdr:row>42</xdr:row>
      <xdr:rowOff>0</xdr:rowOff>
    </xdr:from>
    <xdr:ext cx="6614" cy="123825"/>
    <xdr:pic>
      <xdr:nvPicPr>
        <xdr:cNvPr id="237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61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38100"/>
    <xdr:pic>
      <xdr:nvPicPr>
        <xdr:cNvPr id="238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95250"/>
    <xdr:pic>
      <xdr:nvPicPr>
        <xdr:cNvPr id="239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240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241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23825"/>
    <xdr:pic>
      <xdr:nvPicPr>
        <xdr:cNvPr id="242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2590800</xdr:colOff>
      <xdr:row>42</xdr:row>
      <xdr:rowOff>0</xdr:rowOff>
    </xdr:from>
    <xdr:ext cx="6614" cy="123825"/>
    <xdr:pic>
      <xdr:nvPicPr>
        <xdr:cNvPr id="243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61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38100"/>
    <xdr:pic>
      <xdr:nvPicPr>
        <xdr:cNvPr id="244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95250"/>
    <xdr:pic>
      <xdr:nvPicPr>
        <xdr:cNvPr id="245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246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247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23825"/>
    <xdr:pic>
      <xdr:nvPicPr>
        <xdr:cNvPr id="248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2590800</xdr:colOff>
      <xdr:row>42</xdr:row>
      <xdr:rowOff>0</xdr:rowOff>
    </xdr:from>
    <xdr:ext cx="6614" cy="123825"/>
    <xdr:pic>
      <xdr:nvPicPr>
        <xdr:cNvPr id="249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61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38100"/>
    <xdr:pic>
      <xdr:nvPicPr>
        <xdr:cNvPr id="250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95250"/>
    <xdr:pic>
      <xdr:nvPicPr>
        <xdr:cNvPr id="251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252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253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23825"/>
    <xdr:pic>
      <xdr:nvPicPr>
        <xdr:cNvPr id="254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2590800</xdr:colOff>
      <xdr:row>42</xdr:row>
      <xdr:rowOff>0</xdr:rowOff>
    </xdr:from>
    <xdr:ext cx="6614" cy="123825"/>
    <xdr:pic>
      <xdr:nvPicPr>
        <xdr:cNvPr id="255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61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38100"/>
    <xdr:pic>
      <xdr:nvPicPr>
        <xdr:cNvPr id="256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95250"/>
    <xdr:pic>
      <xdr:nvPicPr>
        <xdr:cNvPr id="257" name="Picture 123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258" name="Picture 124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52400"/>
    <xdr:pic>
      <xdr:nvPicPr>
        <xdr:cNvPr id="259" name="Picture 125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2619375</xdr:colOff>
      <xdr:row>42</xdr:row>
      <xdr:rowOff>0</xdr:rowOff>
    </xdr:from>
    <xdr:ext cx="6164" cy="123825"/>
    <xdr:pic>
      <xdr:nvPicPr>
        <xdr:cNvPr id="260" name="Picture 126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2590800</xdr:colOff>
      <xdr:row>42</xdr:row>
      <xdr:rowOff>0</xdr:rowOff>
    </xdr:from>
    <xdr:ext cx="6614" cy="123825"/>
    <xdr:pic>
      <xdr:nvPicPr>
        <xdr:cNvPr id="261" name="Picture 119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614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2609850</xdr:colOff>
      <xdr:row>42</xdr:row>
      <xdr:rowOff>0</xdr:rowOff>
    </xdr:from>
    <xdr:ext cx="6164" cy="38100"/>
    <xdr:pic>
      <xdr:nvPicPr>
        <xdr:cNvPr id="262" name="Picture 121" descr="bronz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162925" y="11925300"/>
          <a:ext cx="616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26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26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3821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26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26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3821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1121</xdr:rowOff>
    </xdr:to>
    <xdr:pic>
      <xdr:nvPicPr>
        <xdr:cNvPr id="26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391025"/>
          <a:ext cx="3486" cy="429746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26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3821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67796</xdr:rowOff>
    </xdr:to>
    <xdr:pic>
      <xdr:nvPicPr>
        <xdr:cNvPr id="27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334496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271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27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3821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1121</xdr:rowOff>
    </xdr:to>
    <xdr:pic>
      <xdr:nvPicPr>
        <xdr:cNvPr id="27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391025"/>
          <a:ext cx="3486" cy="429746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27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3821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67796</xdr:rowOff>
    </xdr:to>
    <xdr:pic>
      <xdr:nvPicPr>
        <xdr:cNvPr id="27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334496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27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27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27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1121</xdr:rowOff>
    </xdr:to>
    <xdr:pic>
      <xdr:nvPicPr>
        <xdr:cNvPr id="27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391025"/>
          <a:ext cx="3486" cy="429746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28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8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581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28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8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581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28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8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581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28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8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581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28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8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581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29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9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581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29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9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581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29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9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581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29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9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581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29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9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581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30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30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581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30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30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581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30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30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0581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156321</xdr:rowOff>
    </xdr:to>
    <xdr:pic>
      <xdr:nvPicPr>
        <xdr:cNvPr id="30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965326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156321</xdr:rowOff>
    </xdr:to>
    <xdr:pic>
      <xdr:nvPicPr>
        <xdr:cNvPr id="30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965326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156321</xdr:rowOff>
    </xdr:to>
    <xdr:pic>
      <xdr:nvPicPr>
        <xdr:cNvPr id="30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965326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156321</xdr:rowOff>
    </xdr:to>
    <xdr:pic>
      <xdr:nvPicPr>
        <xdr:cNvPr id="30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452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156321</xdr:rowOff>
    </xdr:to>
    <xdr:pic>
      <xdr:nvPicPr>
        <xdr:cNvPr id="31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452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156321</xdr:rowOff>
    </xdr:to>
    <xdr:pic>
      <xdr:nvPicPr>
        <xdr:cNvPr id="311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452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21166</xdr:rowOff>
    </xdr:from>
    <xdr:to>
      <xdr:col>7</xdr:col>
      <xdr:colOff>299509</xdr:colOff>
      <xdr:row>2</xdr:row>
      <xdr:rowOff>371475</xdr:rowOff>
    </xdr:to>
    <xdr:pic>
      <xdr:nvPicPr>
        <xdr:cNvPr id="312" name="圖片 3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7" y="21166"/>
          <a:ext cx="8533342" cy="731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31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31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3821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31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31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3821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31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3821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67796</xdr:rowOff>
    </xdr:to>
    <xdr:pic>
      <xdr:nvPicPr>
        <xdr:cNvPr id="31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334496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31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32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3821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115421</xdr:rowOff>
    </xdr:to>
    <xdr:pic>
      <xdr:nvPicPr>
        <xdr:cNvPr id="321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3821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67796</xdr:rowOff>
    </xdr:to>
    <xdr:pic>
      <xdr:nvPicPr>
        <xdr:cNvPr id="32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334496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32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32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32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1121</xdr:rowOff>
    </xdr:to>
    <xdr:pic>
      <xdr:nvPicPr>
        <xdr:cNvPr id="32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58150"/>
          <a:ext cx="3486" cy="267821"/>
        </a:xfrm>
        <a:prstGeom prst="rect">
          <a:avLst/>
        </a:prstGeom>
      </xdr:spPr>
    </xdr:pic>
    <xdr:clientData/>
  </xdr:twoCellAnchor>
  <xdr:twoCellAnchor>
    <xdr:from>
      <xdr:col>0</xdr:col>
      <xdr:colOff>789709</xdr:colOff>
      <xdr:row>25</xdr:row>
      <xdr:rowOff>187902</xdr:rowOff>
    </xdr:from>
    <xdr:to>
      <xdr:col>1</xdr:col>
      <xdr:colOff>1132608</xdr:colOff>
      <xdr:row>29</xdr:row>
      <xdr:rowOff>206952</xdr:rowOff>
    </xdr:to>
    <xdr:sp macro="" textlink="">
      <xdr:nvSpPr>
        <xdr:cNvPr id="327" name="菱形 326"/>
        <xdr:cNvSpPr/>
      </xdr:nvSpPr>
      <xdr:spPr bwMode="auto">
        <a:xfrm>
          <a:off x="789709" y="8722302"/>
          <a:ext cx="1762124" cy="838200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r>
            <a:rPr lang="en-US" altLang="zh-TW" sz="1100" b="1">
              <a:effectLst/>
              <a:latin typeface="+mn-lt"/>
              <a:ea typeface="+mn-ea"/>
              <a:cs typeface="+mn-cs"/>
            </a:rPr>
            <a:t>     </a:t>
          </a:r>
          <a:r>
            <a:rPr lang="en-US" altLang="zh-TW" sz="1100" b="1" baseline="0">
              <a:effectLst/>
              <a:latin typeface="+mn-lt"/>
              <a:ea typeface="+mn-ea"/>
              <a:cs typeface="+mn-cs"/>
            </a:rPr>
            <a:t> XIGMATEK</a:t>
          </a:r>
          <a:endParaRPr lang="zh-TW" altLang="zh-TW" sz="1600" b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view="pageBreakPreview" topLeftCell="A7" zoomScaleNormal="100" zoomScaleSheetLayoutView="100" workbookViewId="0">
      <selection activeCell="D35" sqref="D35"/>
    </sheetView>
  </sheetViews>
  <sheetFormatPr defaultRowHeight="16.5"/>
  <cols>
    <col min="1" max="1" width="18.625" customWidth="1"/>
    <col min="2" max="2" width="32.5" customWidth="1"/>
    <col min="3" max="3" width="15.5" customWidth="1"/>
    <col min="4" max="4" width="15.375" customWidth="1"/>
    <col min="5" max="5" width="11.25" customWidth="1"/>
    <col min="8" max="8" width="10.125" bestFit="1" customWidth="1"/>
    <col min="9" max="10" width="11.625" bestFit="1" customWidth="1"/>
    <col min="11" max="11" width="13.25" bestFit="1" customWidth="1"/>
  </cols>
  <sheetData>
    <row r="1" spans="1:13" s="2" customFormat="1" ht="15">
      <c r="A1" s="1"/>
      <c r="B1" s="1"/>
      <c r="C1" s="1"/>
      <c r="D1" s="1"/>
      <c r="E1" s="1"/>
      <c r="F1" s="4"/>
      <c r="H1" s="4"/>
      <c r="I1" s="4"/>
      <c r="J1" s="4"/>
      <c r="K1" s="4"/>
    </row>
    <row r="2" spans="1:13" s="2" customFormat="1" ht="15">
      <c r="A2" s="1"/>
      <c r="B2" s="1"/>
      <c r="C2" s="1"/>
      <c r="D2" s="1"/>
      <c r="E2" s="1"/>
      <c r="F2" s="4"/>
      <c r="H2" s="4"/>
      <c r="I2" s="4"/>
      <c r="J2" s="4"/>
      <c r="K2" s="4"/>
    </row>
    <row r="3" spans="1:13" s="2" customFormat="1" ht="30" customHeight="1">
      <c r="A3" s="1"/>
      <c r="B3" s="1"/>
      <c r="C3" s="1"/>
      <c r="D3" s="1"/>
      <c r="E3" s="1"/>
      <c r="F3" s="4"/>
      <c r="H3" s="4"/>
      <c r="I3" s="4"/>
      <c r="J3" s="4"/>
      <c r="K3" s="4"/>
    </row>
    <row r="4" spans="1:13" s="26" customFormat="1" ht="27">
      <c r="A4" s="68" t="s">
        <v>3</v>
      </c>
      <c r="B4" s="68"/>
      <c r="C4" s="68"/>
      <c r="D4" s="68"/>
      <c r="E4" s="68"/>
      <c r="F4" s="68"/>
      <c r="G4" s="68"/>
      <c r="H4" s="68"/>
      <c r="I4" s="27"/>
      <c r="J4" s="27"/>
    </row>
    <row r="5" spans="1:13" s="26" customFormat="1" ht="16.5" customHeight="1">
      <c r="A5" s="28"/>
      <c r="B5" s="28"/>
      <c r="C5" s="29"/>
      <c r="D5" s="20"/>
      <c r="E5" s="71"/>
      <c r="F5" s="72"/>
      <c r="G5" s="29"/>
      <c r="H5" s="29"/>
      <c r="I5" s="27"/>
      <c r="J5" s="27"/>
    </row>
    <row r="6" spans="1:13" s="17" customFormat="1" ht="20.25" customHeight="1">
      <c r="A6" s="18" t="s">
        <v>4</v>
      </c>
      <c r="B6" s="19" t="s">
        <v>5</v>
      </c>
      <c r="C6" s="19"/>
      <c r="D6" s="20" t="s">
        <v>6</v>
      </c>
      <c r="E6" s="23">
        <v>42573</v>
      </c>
      <c r="F6" s="16"/>
      <c r="H6" s="16"/>
      <c r="I6" s="16"/>
      <c r="J6" s="16"/>
      <c r="K6" s="16"/>
    </row>
    <row r="7" spans="1:13" s="17" customFormat="1" ht="20.25" customHeight="1">
      <c r="A7" s="18"/>
      <c r="B7" s="65" t="s">
        <v>7</v>
      </c>
      <c r="C7" s="65"/>
      <c r="D7" s="18" t="s">
        <v>8</v>
      </c>
      <c r="E7" s="21" t="s">
        <v>9</v>
      </c>
      <c r="F7" s="16"/>
      <c r="H7" s="16"/>
      <c r="I7" s="16"/>
      <c r="J7" s="16"/>
      <c r="K7" s="16"/>
    </row>
    <row r="8" spans="1:13" s="17" customFormat="1" ht="20.25" customHeight="1">
      <c r="A8" s="18"/>
      <c r="B8" s="22" t="s">
        <v>10</v>
      </c>
      <c r="C8" s="22"/>
      <c r="D8" s="18" t="s">
        <v>11</v>
      </c>
      <c r="E8" s="21" t="s">
        <v>12</v>
      </c>
      <c r="F8" s="16"/>
      <c r="H8" s="16"/>
      <c r="I8" s="16"/>
      <c r="J8" s="16"/>
      <c r="K8" s="16"/>
    </row>
    <row r="9" spans="1:13" s="2" customFormat="1" ht="20.25" customHeight="1">
      <c r="A9" s="5"/>
      <c r="B9" s="8" t="s">
        <v>13</v>
      </c>
      <c r="C9" s="7"/>
      <c r="D9" s="5" t="s">
        <v>14</v>
      </c>
      <c r="E9" s="9" t="s">
        <v>15</v>
      </c>
      <c r="F9" s="4"/>
      <c r="H9" s="4"/>
      <c r="I9" s="4"/>
      <c r="J9" s="4"/>
      <c r="K9" s="4"/>
    </row>
    <row r="10" spans="1:13" s="2" customFormat="1" ht="20.25" customHeight="1">
      <c r="A10" s="5"/>
      <c r="B10" s="6" t="s">
        <v>16</v>
      </c>
      <c r="C10" s="6"/>
      <c r="D10" s="5"/>
      <c r="E10" s="9"/>
      <c r="F10" s="4"/>
      <c r="H10" s="4"/>
      <c r="I10" s="4"/>
      <c r="J10" s="4"/>
      <c r="K10" s="4"/>
    </row>
    <row r="11" spans="1:13" s="2" customFormat="1" ht="20.25" customHeight="1">
      <c r="A11" s="5"/>
      <c r="B11" s="66"/>
      <c r="C11" s="66"/>
      <c r="D11" s="5"/>
      <c r="E11" s="10"/>
      <c r="F11" s="4"/>
      <c r="H11" s="4"/>
      <c r="I11" s="4"/>
      <c r="J11" s="4"/>
      <c r="K11" s="4"/>
    </row>
    <row r="12" spans="1:13" s="2" customFormat="1" ht="20.25" customHeight="1">
      <c r="A12" s="5" t="s">
        <v>17</v>
      </c>
      <c r="B12" s="6" t="s">
        <v>5</v>
      </c>
      <c r="C12" s="6"/>
      <c r="D12" s="5"/>
      <c r="E12" s="11"/>
      <c r="F12" s="4"/>
      <c r="H12" s="4"/>
      <c r="I12" s="4"/>
      <c r="J12" s="4"/>
      <c r="K12" s="4"/>
    </row>
    <row r="13" spans="1:13" s="2" customFormat="1" ht="20.25" customHeight="1">
      <c r="A13" s="5"/>
      <c r="B13" s="67" t="s">
        <v>18</v>
      </c>
      <c r="C13" s="67"/>
      <c r="D13" s="59"/>
      <c r="E13" s="12" t="s">
        <v>19</v>
      </c>
      <c r="F13" s="4"/>
      <c r="H13" s="4"/>
      <c r="I13" s="4"/>
      <c r="J13" s="4"/>
      <c r="K13" s="4"/>
      <c r="M13" s="3"/>
    </row>
    <row r="14" spans="1:13" s="2" customFormat="1" ht="20.25" customHeight="1">
      <c r="A14" s="5"/>
      <c r="B14" s="7" t="s">
        <v>20</v>
      </c>
      <c r="C14" s="7"/>
      <c r="D14" s="59"/>
      <c r="E14" s="10" t="s">
        <v>19</v>
      </c>
      <c r="F14" s="4"/>
      <c r="H14" s="4"/>
      <c r="I14" s="4"/>
      <c r="J14" s="4"/>
      <c r="K14" s="4"/>
    </row>
    <row r="15" spans="1:13" s="2" customFormat="1" ht="20.25" customHeight="1" thickBot="1">
      <c r="A15" s="13" t="s">
        <v>21</v>
      </c>
      <c r="B15" s="64">
        <v>42592</v>
      </c>
      <c r="C15" s="14"/>
      <c r="D15" s="5"/>
      <c r="E15" s="15"/>
      <c r="F15" s="4"/>
      <c r="H15" s="4"/>
      <c r="I15" s="4"/>
      <c r="J15" s="4"/>
      <c r="K15" s="4"/>
    </row>
    <row r="16" spans="1:13" s="26" customFormat="1" ht="39.950000000000003" customHeight="1">
      <c r="A16" s="31" t="s">
        <v>22</v>
      </c>
      <c r="B16" s="32" t="s">
        <v>23</v>
      </c>
      <c r="C16" s="33" t="s">
        <v>24</v>
      </c>
      <c r="D16" s="33" t="s">
        <v>25</v>
      </c>
      <c r="E16" s="33" t="s">
        <v>26</v>
      </c>
      <c r="F16" s="33" t="s">
        <v>27</v>
      </c>
      <c r="G16" s="33" t="s">
        <v>28</v>
      </c>
      <c r="H16" s="34" t="s">
        <v>29</v>
      </c>
      <c r="I16" s="24" t="s">
        <v>30</v>
      </c>
      <c r="J16" s="24" t="s">
        <v>31</v>
      </c>
    </row>
    <row r="17" spans="1:11" s="26" customFormat="1" ht="33.75" customHeight="1">
      <c r="A17" s="60" t="s">
        <v>32</v>
      </c>
      <c r="B17" s="61" t="s">
        <v>33</v>
      </c>
      <c r="C17" s="35">
        <v>16.47</v>
      </c>
      <c r="D17" s="36">
        <v>19.2</v>
      </c>
      <c r="E17" s="37">
        <v>27</v>
      </c>
      <c r="F17" s="37">
        <v>1215</v>
      </c>
      <c r="G17" s="38" t="s">
        <v>34</v>
      </c>
      <c r="H17" s="39">
        <f>I17*D17</f>
        <v>864</v>
      </c>
      <c r="I17" s="24">
        <f>F17/E17</f>
        <v>45</v>
      </c>
      <c r="J17" s="40">
        <f>I17*2.14</f>
        <v>96.300000000000011</v>
      </c>
      <c r="K17" s="26" t="s">
        <v>35</v>
      </c>
    </row>
    <row r="18" spans="1:11" s="26" customFormat="1" ht="33.75" customHeight="1">
      <c r="A18" s="60" t="s">
        <v>36</v>
      </c>
      <c r="B18" s="61" t="s">
        <v>37</v>
      </c>
      <c r="C18" s="35">
        <v>12.21</v>
      </c>
      <c r="D18" s="36">
        <v>13.21</v>
      </c>
      <c r="E18" s="37">
        <v>36</v>
      </c>
      <c r="F18" s="37">
        <v>432</v>
      </c>
      <c r="G18" s="38" t="s">
        <v>38</v>
      </c>
      <c r="H18" s="39">
        <f t="shared" ref="H18:H19" si="0">I18*D18</f>
        <v>158.52000000000001</v>
      </c>
      <c r="I18" s="24">
        <f t="shared" ref="I18:I19" si="1">F18/E18</f>
        <v>12</v>
      </c>
      <c r="J18" s="40">
        <f>I18*1.54</f>
        <v>18.48</v>
      </c>
    </row>
    <row r="19" spans="1:11" s="26" customFormat="1" ht="32.25" customHeight="1">
      <c r="A19" s="60" t="s">
        <v>39</v>
      </c>
      <c r="B19" s="61" t="s">
        <v>40</v>
      </c>
      <c r="C19" s="35">
        <v>17.600000000000001</v>
      </c>
      <c r="D19" s="36">
        <v>20</v>
      </c>
      <c r="E19" s="37">
        <v>20</v>
      </c>
      <c r="F19" s="37">
        <v>1200</v>
      </c>
      <c r="G19" s="38" t="s">
        <v>41</v>
      </c>
      <c r="H19" s="39">
        <f t="shared" si="0"/>
        <v>1200</v>
      </c>
      <c r="I19" s="24">
        <f t="shared" si="1"/>
        <v>60</v>
      </c>
      <c r="J19" s="40">
        <f>I19*2.72</f>
        <v>163.20000000000002</v>
      </c>
    </row>
    <row r="20" spans="1:11" s="26" customFormat="1" ht="30" customHeight="1">
      <c r="A20" s="60" t="s">
        <v>42</v>
      </c>
      <c r="B20" s="61" t="s">
        <v>43</v>
      </c>
      <c r="C20" s="35">
        <v>12.1</v>
      </c>
      <c r="D20" s="36">
        <v>16</v>
      </c>
      <c r="E20" s="37">
        <v>20</v>
      </c>
      <c r="F20" s="37">
        <v>1000</v>
      </c>
      <c r="G20" s="38" t="s">
        <v>44</v>
      </c>
      <c r="H20" s="39">
        <f>D20*I20</f>
        <v>800</v>
      </c>
      <c r="I20" s="24">
        <f>F20/E20</f>
        <v>50</v>
      </c>
      <c r="J20" s="25">
        <f>I20*2.73</f>
        <v>136.5</v>
      </c>
    </row>
    <row r="21" spans="1:11" s="26" customFormat="1" ht="30" customHeight="1">
      <c r="A21" s="60" t="s">
        <v>45</v>
      </c>
      <c r="B21" s="61" t="s">
        <v>46</v>
      </c>
      <c r="C21" s="35">
        <v>13.8</v>
      </c>
      <c r="D21" s="36">
        <v>15.3</v>
      </c>
      <c r="E21" s="37">
        <v>36</v>
      </c>
      <c r="F21" s="37">
        <v>1008</v>
      </c>
      <c r="G21" s="38" t="s">
        <v>0</v>
      </c>
      <c r="H21" s="39">
        <f t="shared" ref="H21" si="2">D21*I21</f>
        <v>428.40000000000003</v>
      </c>
      <c r="I21" s="24">
        <f t="shared" ref="I21" si="3">F21/E21</f>
        <v>28</v>
      </c>
      <c r="J21" s="25">
        <f>I21*2.81</f>
        <v>78.680000000000007</v>
      </c>
    </row>
    <row r="22" spans="1:11" s="26" customFormat="1" ht="30" customHeight="1">
      <c r="A22" s="60" t="s">
        <v>47</v>
      </c>
      <c r="B22" s="61" t="s">
        <v>48</v>
      </c>
      <c r="C22" s="35">
        <v>19.3</v>
      </c>
      <c r="D22" s="36">
        <v>20.54</v>
      </c>
      <c r="E22" s="37">
        <v>20</v>
      </c>
      <c r="F22" s="37">
        <v>1000</v>
      </c>
      <c r="G22" s="38" t="s">
        <v>1</v>
      </c>
      <c r="H22" s="39">
        <f>D22*I22</f>
        <v>1027</v>
      </c>
      <c r="I22" s="24">
        <f>F22/E22</f>
        <v>50</v>
      </c>
      <c r="J22" s="25">
        <f>I22*2.73</f>
        <v>136.5</v>
      </c>
    </row>
    <row r="23" spans="1:11" s="26" customFormat="1" ht="15.75" thickBot="1">
      <c r="A23" s="60" t="s">
        <v>49</v>
      </c>
      <c r="B23" s="61" t="s">
        <v>57</v>
      </c>
      <c r="C23" s="35">
        <v>5.88</v>
      </c>
      <c r="D23" s="36">
        <v>5.88</v>
      </c>
      <c r="E23" s="37">
        <v>96</v>
      </c>
      <c r="F23" s="37">
        <v>96</v>
      </c>
      <c r="G23" s="38" t="s">
        <v>50</v>
      </c>
      <c r="H23" s="39">
        <v>5.88</v>
      </c>
      <c r="I23" s="24">
        <f>F23/E23</f>
        <v>1</v>
      </c>
      <c r="J23" s="25">
        <v>1</v>
      </c>
    </row>
    <row r="24" spans="1:11" s="26" customFormat="1" ht="21" customHeight="1">
      <c r="A24" s="41"/>
      <c r="B24" s="42"/>
      <c r="C24" s="43"/>
      <c r="D24" s="44"/>
      <c r="E24" s="45" t="s">
        <v>51</v>
      </c>
      <c r="F24" s="46">
        <f>SUM(F17:F23)</f>
        <v>5951</v>
      </c>
      <c r="G24" s="47" t="s">
        <v>52</v>
      </c>
      <c r="H24" s="48">
        <f>SUM(H17:H23)</f>
        <v>4483.8</v>
      </c>
      <c r="I24" s="49">
        <f>SUM(I17:I23)</f>
        <v>246</v>
      </c>
      <c r="J24" s="50">
        <f>SUM(J17:J23)</f>
        <v>630.66000000000008</v>
      </c>
    </row>
    <row r="25" spans="1:11" s="26" customFormat="1" ht="16.5" customHeight="1">
      <c r="A25" s="51" t="s">
        <v>53</v>
      </c>
      <c r="C25" s="52"/>
      <c r="D25" s="52"/>
      <c r="E25" s="53"/>
      <c r="F25" s="53"/>
      <c r="G25" s="54"/>
      <c r="H25" s="55" t="s">
        <v>54</v>
      </c>
      <c r="I25" s="24"/>
      <c r="J25" s="24"/>
    </row>
    <row r="26" spans="1:11" s="26" customFormat="1" ht="16.5" customHeight="1">
      <c r="A26"/>
      <c r="B26"/>
      <c r="C26" s="52"/>
      <c r="D26" s="52"/>
      <c r="E26" s="53"/>
      <c r="F26" s="53"/>
      <c r="G26" s="54"/>
      <c r="H26" s="30"/>
      <c r="I26" s="24"/>
      <c r="J26" s="24"/>
    </row>
    <row r="27" spans="1:11" s="26" customFormat="1" ht="15" customHeight="1">
      <c r="A27"/>
      <c r="B27"/>
      <c r="C27" s="56"/>
      <c r="D27" s="56"/>
      <c r="E27" s="56"/>
      <c r="F27" s="56"/>
      <c r="G27" s="56"/>
      <c r="H27" s="56"/>
      <c r="I27" s="24"/>
      <c r="J27" s="24"/>
    </row>
    <row r="28" spans="1:11" s="26" customFormat="1">
      <c r="A28"/>
      <c r="B28"/>
      <c r="C28" s="56"/>
      <c r="D28" s="56"/>
      <c r="E28" s="56"/>
      <c r="F28" s="56"/>
      <c r="G28" s="56"/>
      <c r="H28" s="56"/>
      <c r="I28" s="24"/>
      <c r="J28" s="24"/>
    </row>
    <row r="29" spans="1:11" s="26" customFormat="1">
      <c r="A29"/>
      <c r="B29"/>
      <c r="C29" s="56"/>
      <c r="D29" s="56"/>
      <c r="E29" s="56"/>
      <c r="F29" s="56"/>
      <c r="G29" s="56"/>
      <c r="H29" s="56"/>
      <c r="I29" s="24"/>
      <c r="J29" s="24"/>
    </row>
    <row r="30" spans="1:11" s="26" customFormat="1">
      <c r="A30"/>
      <c r="B30"/>
      <c r="C30" s="56"/>
      <c r="D30" s="56"/>
      <c r="E30" s="56"/>
      <c r="F30" s="56"/>
      <c r="G30" s="56"/>
      <c r="H30" s="56"/>
      <c r="I30" s="24"/>
      <c r="J30" s="24"/>
    </row>
    <row r="31" spans="1:11" s="26" customFormat="1" ht="15">
      <c r="A31" s="62" t="s">
        <v>55</v>
      </c>
      <c r="B31" s="58"/>
      <c r="C31" s="56"/>
      <c r="D31" s="56"/>
      <c r="E31" s="56"/>
      <c r="F31" s="56"/>
      <c r="G31" s="56"/>
      <c r="H31" s="56"/>
      <c r="I31" s="24"/>
      <c r="J31" s="24"/>
    </row>
    <row r="32" spans="1:11" s="26" customFormat="1" ht="15.75">
      <c r="A32" s="63" t="s">
        <v>2</v>
      </c>
      <c r="B32" s="2"/>
      <c r="C32" s="57"/>
      <c r="D32" s="57"/>
      <c r="E32" s="56"/>
      <c r="F32" s="56"/>
      <c r="G32" s="56"/>
      <c r="H32" s="56"/>
      <c r="I32" s="24"/>
      <c r="J32" s="24"/>
    </row>
    <row r="33" spans="1:10" s="26" customFormat="1" ht="15.75">
      <c r="A33" s="63" t="s">
        <v>56</v>
      </c>
      <c r="B33" s="2"/>
      <c r="C33" s="57"/>
      <c r="D33" s="57"/>
      <c r="E33" s="56"/>
      <c r="F33" s="56"/>
      <c r="G33" s="56"/>
      <c r="H33" s="56"/>
      <c r="I33" s="24"/>
      <c r="J33" s="24"/>
    </row>
    <row r="34" spans="1:10" s="26" customFormat="1" ht="16.5" customHeight="1">
      <c r="A34" s="51"/>
      <c r="C34" s="52"/>
      <c r="D34" s="52"/>
      <c r="E34" s="53"/>
      <c r="F34" s="53"/>
      <c r="G34" s="54"/>
      <c r="H34" s="30"/>
      <c r="I34" s="24"/>
      <c r="J34" s="24"/>
    </row>
    <row r="35" spans="1:10" s="26" customFormat="1" ht="15.75">
      <c r="A35" s="69"/>
      <c r="B35" s="69"/>
      <c r="C35" s="56"/>
      <c r="D35" s="56"/>
      <c r="E35" s="56"/>
      <c r="F35" s="56"/>
      <c r="G35" s="56"/>
      <c r="H35" s="56"/>
      <c r="I35" s="24"/>
      <c r="J35" s="24"/>
    </row>
    <row r="36" spans="1:10" s="26" customFormat="1" ht="15">
      <c r="C36" s="56"/>
      <c r="D36" s="56"/>
      <c r="E36" s="56"/>
      <c r="F36" s="56"/>
      <c r="G36" s="56"/>
      <c r="H36" s="56"/>
      <c r="I36" s="24"/>
      <c r="J36" s="24"/>
    </row>
    <row r="37" spans="1:10" s="26" customFormat="1" ht="15">
      <c r="C37" s="56"/>
      <c r="D37" s="56"/>
      <c r="E37" s="56"/>
      <c r="F37" s="56"/>
      <c r="G37" s="56"/>
      <c r="H37" s="56"/>
      <c r="I37" s="24"/>
      <c r="J37" s="24"/>
    </row>
    <row r="38" spans="1:10" s="26" customFormat="1" ht="15">
      <c r="C38" s="56"/>
      <c r="D38" s="56"/>
      <c r="E38" s="56"/>
      <c r="F38" s="56"/>
      <c r="G38" s="56"/>
      <c r="H38" s="56"/>
      <c r="I38" s="24"/>
      <c r="J38" s="24"/>
    </row>
    <row r="39" spans="1:10" s="26" customFormat="1" ht="15">
      <c r="C39" s="56"/>
      <c r="D39" s="56"/>
      <c r="E39" s="56"/>
      <c r="F39" s="56"/>
      <c r="G39" s="56"/>
      <c r="H39" s="56"/>
      <c r="I39" s="24"/>
      <c r="J39" s="24"/>
    </row>
    <row r="40" spans="1:10" s="26" customFormat="1" ht="15.75">
      <c r="A40" s="70"/>
      <c r="B40" s="70"/>
      <c r="C40" s="57"/>
      <c r="D40" s="57"/>
      <c r="E40" s="56"/>
      <c r="F40" s="56"/>
      <c r="G40" s="56"/>
      <c r="H40" s="56"/>
      <c r="I40" s="24"/>
      <c r="J40" s="24"/>
    </row>
    <row r="41" spans="1:10" s="26" customFormat="1" ht="15.75">
      <c r="A41" s="70"/>
      <c r="B41" s="70"/>
      <c r="C41" s="57"/>
      <c r="D41" s="57"/>
      <c r="E41" s="56"/>
      <c r="F41" s="56"/>
      <c r="G41" s="56"/>
      <c r="H41" s="56"/>
      <c r="I41" s="24"/>
      <c r="J41" s="24"/>
    </row>
    <row r="42" spans="1:10" s="26" customFormat="1" ht="15.75">
      <c r="A42" s="70"/>
      <c r="B42" s="70"/>
      <c r="C42" s="57"/>
      <c r="D42" s="57"/>
      <c r="E42" s="56"/>
      <c r="F42" s="56"/>
      <c r="G42" s="56"/>
      <c r="H42" s="56"/>
      <c r="I42" s="24"/>
      <c r="J42" s="24"/>
    </row>
  </sheetData>
  <mergeCells count="9">
    <mergeCell ref="A4:H4"/>
    <mergeCell ref="A35:B35"/>
    <mergeCell ref="A40:B40"/>
    <mergeCell ref="A41:B41"/>
    <mergeCell ref="A42:B42"/>
    <mergeCell ref="B7:C7"/>
    <mergeCell ref="B11:C11"/>
    <mergeCell ref="B13:C13"/>
    <mergeCell ref="E5:F5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80" orientation="portrait" r:id="rId1"/>
  <colBreaks count="1" manualBreakCount="1">
    <brk id="10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PL</vt:lpstr>
      <vt:lpstr>PL!Yazdırma_Alanı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2016-09-26T14:01:18Z</cp:lastPrinted>
  <dcterms:created xsi:type="dcterms:W3CDTF">2009-10-01T02:12:30Z</dcterms:created>
  <dcterms:modified xsi:type="dcterms:W3CDTF">2016-09-26T14:02:39Z</dcterms:modified>
</cp:coreProperties>
</file>