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65" windowWidth="16605" windowHeight="8295"/>
  </bookViews>
  <sheets>
    <sheet name="PAL" sheetId="82" r:id="rId1"/>
  </sheets>
  <calcPr calcId="145621"/>
</workbook>
</file>

<file path=xl/calcChain.xml><?xml version="1.0" encoding="utf-8"?>
<calcChain xmlns="http://schemas.openxmlformats.org/spreadsheetml/2006/main">
  <c r="F18" i="82" l="1"/>
  <c r="J16" i="82"/>
  <c r="J12" i="82"/>
  <c r="J18" i="82" s="1"/>
  <c r="J19" i="82" s="1"/>
  <c r="I12" i="82"/>
  <c r="I18" i="82" s="1"/>
  <c r="H12" i="82"/>
  <c r="H18" i="82" s="1"/>
</calcChain>
</file>

<file path=xl/sharedStrings.xml><?xml version="1.0" encoding="utf-8"?>
<sst xmlns="http://schemas.openxmlformats.org/spreadsheetml/2006/main" count="47" uniqueCount="42">
  <si>
    <t>Model Number</t>
    <phoneticPr fontId="1" type="noConversion"/>
  </si>
  <si>
    <t>Product Name</t>
    <phoneticPr fontId="1" type="noConversion"/>
  </si>
  <si>
    <t>To:</t>
    <phoneticPr fontId="1" type="noConversion"/>
  </si>
  <si>
    <t>Date:</t>
    <phoneticPr fontId="1" type="noConversion"/>
  </si>
  <si>
    <t>INVOICE NO:</t>
    <phoneticPr fontId="1" type="noConversion"/>
  </si>
  <si>
    <t>Remark:</t>
    <phoneticPr fontId="1" type="noConversion"/>
  </si>
  <si>
    <t xml:space="preserve"> </t>
    <phoneticPr fontId="1" type="noConversion"/>
  </si>
  <si>
    <t>EN7586</t>
    <phoneticPr fontId="1" type="noConversion"/>
  </si>
  <si>
    <t>X105216-S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</si>
  <si>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</si>
  <si>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Address:</t>
    <phoneticPr fontId="1" type="noConversion"/>
  </si>
  <si>
    <t>DEREBOYU CADDESI NO 79/B 34387 MECIDIYEKOY ISTANBUL, TURKEY.</t>
    <phoneticPr fontId="1" type="noConversion"/>
  </si>
  <si>
    <t>20GP</t>
    <phoneticPr fontId="1" type="noConversion"/>
  </si>
  <si>
    <t>Tel:</t>
    <phoneticPr fontId="1" type="noConversion"/>
  </si>
  <si>
    <t>Fax:</t>
    <phoneticPr fontId="1" type="noConversion"/>
  </si>
  <si>
    <t>90 212 2666298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</si>
  <si>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</si>
  <si>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</si>
  <si>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</si>
  <si>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</si>
  <si>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</si>
  <si>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</si>
  <si>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</si>
  <si>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</si>
  <si>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A1-A570</t>
    <phoneticPr fontId="1" type="noConversion"/>
  </si>
  <si>
    <t>Spare parts</t>
    <phoneticPr fontId="1" type="noConversion"/>
  </si>
  <si>
    <t>S1</t>
    <phoneticPr fontId="1" type="noConversion"/>
  </si>
  <si>
    <t xml:space="preserve">Ares 1701 panel </t>
    <phoneticPr fontId="1" type="noConversion"/>
  </si>
  <si>
    <t>S2</t>
    <phoneticPr fontId="1" type="noConversion"/>
  </si>
  <si>
    <t>S3</t>
    <phoneticPr fontId="1" type="noConversion"/>
  </si>
  <si>
    <t>S4-S5</t>
    <phoneticPr fontId="1" type="noConversion"/>
  </si>
  <si>
    <t>Total:</t>
    <phoneticPr fontId="1" type="noConversion"/>
  </si>
  <si>
    <t>575 CTNS</t>
    <phoneticPr fontId="1" type="noConversion"/>
  </si>
  <si>
    <t>SHIPPING MARK:</t>
    <phoneticPr fontId="1" type="noConversion"/>
  </si>
  <si>
    <t>(28 CBM)</t>
    <phoneticPr fontId="1" type="noConversion"/>
  </si>
  <si>
    <t>SEGMENT BILGISAYAR DIS TICARET LTD. STI.</t>
    <phoneticPr fontId="1" type="noConversion"/>
  </si>
  <si>
    <t xml:space="preserve">Ares 1701 panel </t>
    <phoneticPr fontId="1" type="noConversion"/>
  </si>
  <si>
    <t xml:space="preserve">Ares 1701  carton:17pcs </t>
    <phoneticPr fontId="1" type="noConversion"/>
  </si>
  <si>
    <t>90 212 2666290</t>
    <phoneticPr fontId="1" type="noConversion"/>
  </si>
  <si>
    <t>XCP-500W Full Range AFPC, PSU</t>
  </si>
  <si>
    <t>Ares 1701 Side panel left:17pcs,Side panel right:17pcs</t>
  </si>
  <si>
    <t>Ares 1701 +XCP-500W Full Range AFPC,,COMPUTER CASE WITH 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</si>
</sst>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8" formatCode="0.00_);[Red]\(0.00\)"/>
    <numFmt numFmtId="170" formatCode="0.00_ "/>
    <numFmt numFmtId="171" formatCode="0.000_ "/>
    <numFmt numFmtId="172" formatCode="#,##0_ "/>
    <numFmt numFmtId="173" formatCode="#,##0.00_ "/>
    <numFmt numFmtId="174" formatCode="0_ 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10"/>
      <color theme="1"/>
      <name val="Arial"/>
      <family val="2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0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horizontal="left" vertical="center" shrinkToFit="1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170" fontId="4" fillId="0" borderId="0" xfId="0" applyNumberFormat="1" applyFont="1" applyFill="1" applyAlignment="1">
      <alignment vertical="top" shrinkToFit="1"/>
    </xf>
    <xf numFmtId="0" fontId="2" fillId="0" borderId="0" xfId="0" applyFont="1" applyFill="1">
      <alignment vertical="center"/>
    </xf>
    <xf numFmtId="14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1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0" fontId="16" fillId="0" borderId="6" xfId="0" applyNumberFormat="1" applyFont="1" applyFill="1" applyBorder="1" applyAlignment="1">
      <alignment horizontal="center" vertical="center"/>
    </xf>
    <xf numFmtId="170" fontId="16" fillId="0" borderId="6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70" fontId="17" fillId="0" borderId="6" xfId="0" applyNumberFormat="1" applyFont="1" applyFill="1" applyBorder="1" applyAlignment="1">
      <alignment horizontal="center" vertical="center"/>
    </xf>
    <xf numFmtId="170" fontId="17" fillId="0" borderId="6" xfId="0" applyNumberFormat="1" applyFont="1" applyFill="1" applyBorder="1" applyAlignment="1">
      <alignment horizontal="center" vertical="center" wrapText="1"/>
    </xf>
    <xf numFmtId="168" fontId="17" fillId="0" borderId="7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6" fillId="0" borderId="8" xfId="0" applyFont="1" applyFill="1" applyBorder="1">
      <alignment vertical="center"/>
    </xf>
    <xf numFmtId="0" fontId="19" fillId="0" borderId="8" xfId="0" applyFont="1" applyFill="1" applyBorder="1" applyAlignment="1">
      <alignment horizontal="center" vertical="center"/>
    </xf>
    <xf numFmtId="172" fontId="16" fillId="0" borderId="8" xfId="0" applyNumberFormat="1" applyFont="1" applyFill="1" applyBorder="1" applyAlignment="1">
      <alignment horizontal="left" vertical="center"/>
    </xf>
    <xf numFmtId="173" fontId="16" fillId="0" borderId="8" xfId="0" applyNumberFormat="1" applyFont="1" applyFill="1" applyBorder="1" applyAlignment="1">
      <alignment horizontal="left" vertical="center"/>
    </xf>
    <xf numFmtId="168" fontId="4" fillId="0" borderId="8" xfId="0" applyNumberFormat="1" applyFont="1" applyFill="1" applyBorder="1" applyAlignment="1">
      <alignment horizontal="right" vertical="center"/>
    </xf>
    <xf numFmtId="174" fontId="4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4" fontId="20" fillId="0" borderId="0" xfId="0" applyNumberFormat="1" applyFont="1" applyFill="1">
      <alignment vertical="center"/>
    </xf>
    <xf numFmtId="0" fontId="16" fillId="0" borderId="0" xfId="0" quotePrefix="1" applyFont="1" applyFill="1" applyAlignment="1">
      <alignment horizontal="right" vertical="center"/>
    </xf>
    <xf numFmtId="170" fontId="2" fillId="0" borderId="0" xfId="0" applyNumberFormat="1" applyFont="1" applyFill="1" applyAlignment="1">
      <alignment horizontal="right" vertical="center"/>
    </xf>
    <xf numFmtId="170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/>
    </xf>
    <xf numFmtId="168" fontId="21" fillId="0" borderId="8" xfId="0" applyNumberFormat="1" applyFont="1" applyFill="1" applyBorder="1" applyAlignment="1">
      <alignment horizontal="center" vertical="center"/>
    </xf>
    <xf numFmtId="170" fontId="21" fillId="0" borderId="8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9342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12</xdr:row>
      <xdr:rowOff>0</xdr:rowOff>
    </xdr:from>
    <xdr:to>
      <xdr:col>0</xdr:col>
      <xdr:colOff>739903</xdr:colOff>
      <xdr:row>12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27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28575</xdr:rowOff>
    </xdr:from>
    <xdr:to>
      <xdr:col>7</xdr:col>
      <xdr:colOff>866775</xdr:colOff>
      <xdr:row>3</xdr:row>
      <xdr:rowOff>61179</xdr:rowOff>
    </xdr:to>
    <xdr:pic>
      <xdr:nvPicPr>
        <xdr:cNvPr id="80" name="圖片 7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8601075" cy="67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6" sqref="B6"/>
    </sheetView>
  </sheetViews>
  <sheetFormatPr defaultColWidth="9" defaultRowHeight="15"/>
  <cols>
    <col min="1" max="1" width="12.75" style="4" customWidth="1"/>
    <col min="2" max="2" width="38.125" style="4" customWidth="1"/>
    <col min="3" max="3" width="9.5" style="2" customWidth="1"/>
    <col min="4" max="4" width="9.875" style="2" customWidth="1"/>
    <col min="5" max="5" width="11.75" style="2" customWidth="1"/>
    <col min="6" max="6" width="10.125" style="2" customWidth="1"/>
    <col min="7" max="7" width="10.5" style="2" customWidth="1"/>
    <col min="8" max="8" width="12.25" style="2" customWidth="1"/>
    <col min="9" max="9" width="9.5" style="3" hidden="1" customWidth="1"/>
    <col min="10" max="10" width="10.625" style="3" hidden="1" customWidth="1"/>
    <col min="11" max="13" width="9.5" style="4" bestFit="1" customWidth="1"/>
    <col min="14" max="16384" width="9" style="4"/>
  </cols>
  <sheetData>
    <row r="1" spans="1:10">
      <c r="A1" s="1"/>
      <c r="B1" s="56"/>
      <c r="C1" s="57"/>
    </row>
    <row r="2" spans="1:10">
      <c r="A2" s="58"/>
      <c r="B2" s="56"/>
      <c r="C2" s="57"/>
    </row>
    <row r="3" spans="1:10" ht="20.25" customHeight="1">
      <c r="A3" s="58"/>
      <c r="B3" s="56"/>
      <c r="C3" s="57"/>
    </row>
    <row r="4" spans="1:10" ht="27">
      <c r="A4" s="59" t="s">
        <v>9</v>
      </c>
      <c r="B4" s="59"/>
      <c r="C4" s="59"/>
      <c r="D4" s="59"/>
      <c r="E4" s="59"/>
      <c r="F4" s="59"/>
      <c r="G4" s="59"/>
      <c r="H4" s="59"/>
      <c r="I4" s="5"/>
      <c r="J4" s="5"/>
    </row>
    <row r="5" spans="1:10" ht="14.1" customHeight="1">
      <c r="A5" s="6"/>
      <c r="B5" s="6"/>
      <c r="C5" s="7"/>
      <c r="D5" s="7"/>
      <c r="E5" s="7"/>
      <c r="F5" s="7"/>
      <c r="G5" s="7"/>
      <c r="H5" s="7"/>
      <c r="I5" s="5"/>
      <c r="J5" s="5"/>
    </row>
    <row r="6" spans="1:10" s="14" customFormat="1" ht="16.5">
      <c r="A6" s="8" t="s">
        <v>2</v>
      </c>
      <c r="B6" s="9" t="s">
        <v>35</v>
      </c>
      <c r="C6" s="9"/>
      <c r="D6" s="9"/>
      <c r="E6" s="10" t="s">
        <v>3</v>
      </c>
      <c r="F6" s="11">
        <v>42805</v>
      </c>
      <c r="G6" s="12"/>
      <c r="H6" s="13"/>
      <c r="I6" s="3"/>
      <c r="J6" s="3"/>
    </row>
    <row r="7" spans="1:10" s="14" customFormat="1" ht="32.25" customHeight="1">
      <c r="A7" s="15" t="s">
        <v>10</v>
      </c>
      <c r="B7" s="16" t="s">
        <v>11</v>
      </c>
      <c r="C7" s="16"/>
      <c r="D7" s="17"/>
      <c r="E7" s="18" t="s">
        <v>4</v>
      </c>
      <c r="F7" s="54" t="s">
        <v>8</v>
      </c>
      <c r="G7" s="20"/>
      <c r="H7" s="13"/>
      <c r="I7" s="3"/>
      <c r="J7" s="3"/>
    </row>
    <row r="8" spans="1:10" s="14" customFormat="1" ht="16.5">
      <c r="A8" s="19"/>
      <c r="B8" s="21"/>
      <c r="C8" s="21"/>
      <c r="D8" s="22"/>
      <c r="E8" s="10" t="s">
        <v>5</v>
      </c>
      <c r="F8" s="23" t="s">
        <v>12</v>
      </c>
      <c r="G8" s="20"/>
      <c r="H8" s="13"/>
      <c r="I8" s="3"/>
      <c r="J8" s="3"/>
    </row>
    <row r="9" spans="1:10" s="14" customFormat="1" ht="16.5">
      <c r="A9" s="8" t="s">
        <v>13</v>
      </c>
      <c r="B9" s="55" t="s">
        <v>38</v>
      </c>
      <c r="C9" s="55"/>
      <c r="D9" s="21"/>
      <c r="G9" s="24"/>
      <c r="H9" s="13"/>
      <c r="I9" s="3"/>
      <c r="J9" s="3"/>
    </row>
    <row r="10" spans="1:10" s="14" customFormat="1" ht="17.25" thickBot="1">
      <c r="A10" s="8" t="s">
        <v>14</v>
      </c>
      <c r="B10" s="55" t="s">
        <v>15</v>
      </c>
      <c r="C10" s="55"/>
      <c r="D10" s="21"/>
      <c r="E10" s="25"/>
      <c r="F10" s="25"/>
      <c r="G10" s="25"/>
      <c r="H10" s="25"/>
      <c r="I10" s="3"/>
      <c r="J10" s="3"/>
    </row>
    <row r="11" spans="1:10" ht="39.950000000000003" customHeight="1">
      <c r="A11" s="27" t="s">
        <v>0</v>
      </c>
      <c r="B11" s="28" t="s">
        <v>1</v>
      </c>
      <c r="C11" s="29" t="s">
        <v>16</v>
      </c>
      <c r="D11" s="29" t="s">
        <v>17</v>
      </c>
      <c r="E11" s="29" t="s">
        <v>18</v>
      </c>
      <c r="F11" s="29" t="s">
        <v>19</v>
      </c>
      <c r="G11" s="29" t="s">
        <v>20</v>
      </c>
      <c r="H11" s="30" t="s">
        <v>21</v>
      </c>
      <c r="I11" s="3" t="s">
        <v>22</v>
      </c>
      <c r="J11" s="3" t="s">
        <v>23</v>
      </c>
    </row>
    <row r="12" spans="1:10" ht="39" customHeight="1">
      <c r="A12" s="67" t="s">
        <v>7</v>
      </c>
      <c r="B12" s="68" t="s">
        <v>41</v>
      </c>
      <c r="C12" s="31">
        <v>4.2</v>
      </c>
      <c r="D12" s="32">
        <v>4.8</v>
      </c>
      <c r="E12" s="34">
        <v>1</v>
      </c>
      <c r="F12" s="34">
        <v>570</v>
      </c>
      <c r="G12" s="35" t="s">
        <v>24</v>
      </c>
      <c r="H12" s="38">
        <f>F12*D12</f>
        <v>2736</v>
      </c>
      <c r="I12" s="3">
        <f>F12*E12</f>
        <v>570</v>
      </c>
      <c r="J12" s="33">
        <f xml:space="preserve"> I12*1.72</f>
        <v>980.4</v>
      </c>
    </row>
    <row r="13" spans="1:10" ht="32.25" customHeight="1">
      <c r="A13" s="67" t="s">
        <v>25</v>
      </c>
      <c r="B13" s="68" t="s">
        <v>39</v>
      </c>
      <c r="C13" s="31">
        <v>10.61</v>
      </c>
      <c r="D13" s="32">
        <v>12.02</v>
      </c>
      <c r="E13" s="34">
        <v>5</v>
      </c>
      <c r="F13" s="34">
        <v>5</v>
      </c>
      <c r="G13" s="35" t="s">
        <v>26</v>
      </c>
      <c r="H13" s="38">
        <v>7.2</v>
      </c>
      <c r="I13" s="3">
        <v>1</v>
      </c>
      <c r="J13" s="33">
        <v>1.51</v>
      </c>
    </row>
    <row r="14" spans="1:10" ht="32.25" customHeight="1">
      <c r="A14" s="67" t="s">
        <v>25</v>
      </c>
      <c r="B14" s="69" t="s">
        <v>36</v>
      </c>
      <c r="C14" s="36">
        <v>6.6</v>
      </c>
      <c r="D14" s="37">
        <v>6.6</v>
      </c>
      <c r="E14" s="34">
        <v>8</v>
      </c>
      <c r="F14" s="34">
        <v>8</v>
      </c>
      <c r="G14" s="35" t="s">
        <v>28</v>
      </c>
      <c r="H14" s="38">
        <v>6.6</v>
      </c>
      <c r="I14" s="3">
        <v>1</v>
      </c>
      <c r="J14" s="33">
        <v>1.72</v>
      </c>
    </row>
    <row r="15" spans="1:10" ht="32.25" customHeight="1">
      <c r="A15" s="67" t="s">
        <v>25</v>
      </c>
      <c r="B15" s="69" t="s">
        <v>27</v>
      </c>
      <c r="C15" s="36">
        <v>7.2</v>
      </c>
      <c r="D15" s="37">
        <v>7.2</v>
      </c>
      <c r="E15" s="34">
        <v>9</v>
      </c>
      <c r="F15" s="34">
        <v>9</v>
      </c>
      <c r="G15" s="35" t="s">
        <v>29</v>
      </c>
      <c r="H15" s="38">
        <v>6.6</v>
      </c>
      <c r="I15" s="3">
        <v>1</v>
      </c>
      <c r="J15" s="33">
        <v>1.72</v>
      </c>
    </row>
    <row r="16" spans="1:10" ht="32.25" customHeight="1">
      <c r="A16" s="67" t="s">
        <v>25</v>
      </c>
      <c r="B16" s="69" t="s">
        <v>40</v>
      </c>
      <c r="C16" s="36">
        <v>38</v>
      </c>
      <c r="D16" s="37">
        <v>39</v>
      </c>
      <c r="E16" s="34">
        <v>17</v>
      </c>
      <c r="F16" s="34">
        <v>34</v>
      </c>
      <c r="G16" s="62" t="s">
        <v>30</v>
      </c>
      <c r="H16" s="38">
        <v>35.6</v>
      </c>
      <c r="I16" s="3">
        <v>2</v>
      </c>
      <c r="J16" s="33">
        <f xml:space="preserve"> I16*1.72</f>
        <v>3.44</v>
      </c>
    </row>
    <row r="17" spans="1:11" ht="32.25" customHeight="1" thickBot="1">
      <c r="A17" s="67" t="s">
        <v>25</v>
      </c>
      <c r="B17" s="69" t="s">
        <v>37</v>
      </c>
      <c r="C17" s="36">
        <v>20</v>
      </c>
      <c r="D17" s="37">
        <v>20</v>
      </c>
      <c r="E17" s="34">
        <v>17</v>
      </c>
      <c r="F17" s="34">
        <v>17</v>
      </c>
      <c r="G17" s="66"/>
      <c r="H17" s="38">
        <v>20</v>
      </c>
      <c r="I17" s="3" t="s">
        <v>6</v>
      </c>
      <c r="J17" s="39" t="s">
        <v>6</v>
      </c>
      <c r="K17" s="40"/>
    </row>
    <row r="18" spans="1:11" ht="21" customHeight="1">
      <c r="A18" s="41"/>
      <c r="B18" s="42"/>
      <c r="C18" s="43"/>
      <c r="D18" s="44"/>
      <c r="E18" s="45" t="s">
        <v>31</v>
      </c>
      <c r="F18" s="63">
        <f>SUM(F12:F17)</f>
        <v>643</v>
      </c>
      <c r="G18" s="64" t="s">
        <v>32</v>
      </c>
      <c r="H18" s="65">
        <f>SUM(H12:H17)</f>
        <v>2811.9999999999995</v>
      </c>
      <c r="I18" s="46">
        <f>SUM(I12:I17)</f>
        <v>575</v>
      </c>
      <c r="J18" s="47">
        <f>SUM(J12:J17)</f>
        <v>988.79000000000008</v>
      </c>
    </row>
    <row r="19" spans="1:11" ht="16.5" customHeight="1">
      <c r="A19" s="48" t="s">
        <v>33</v>
      </c>
      <c r="C19" s="49"/>
      <c r="D19" s="49"/>
      <c r="E19" s="50"/>
      <c r="F19" s="50"/>
      <c r="G19" s="51"/>
      <c r="H19" s="52" t="s">
        <v>34</v>
      </c>
      <c r="J19" s="3">
        <f>J18/35.315</f>
        <v>27.999150502619287</v>
      </c>
    </row>
    <row r="20" spans="1:11" ht="16.5" customHeight="1">
      <c r="A20" s="48"/>
      <c r="C20" s="49"/>
      <c r="D20" s="49"/>
      <c r="E20" s="50"/>
      <c r="F20" s="50"/>
      <c r="G20" s="51"/>
      <c r="H20" s="26"/>
    </row>
    <row r="21" spans="1:11" ht="15.75">
      <c r="A21" s="61"/>
      <c r="B21" s="61"/>
    </row>
    <row r="26" spans="1:11" ht="15.75">
      <c r="A26" s="60"/>
      <c r="B26" s="60"/>
      <c r="C26" s="53"/>
      <c r="D26" s="53"/>
    </row>
    <row r="27" spans="1:11" ht="15.75">
      <c r="A27" s="60"/>
      <c r="B27" s="60"/>
      <c r="C27" s="53"/>
      <c r="D27" s="53"/>
    </row>
    <row r="28" spans="1:11" ht="15.75">
      <c r="A28" s="60"/>
      <c r="B28" s="60"/>
      <c r="C28" s="53"/>
      <c r="D28" s="53"/>
    </row>
    <row r="29" spans="1:11" ht="15.75">
      <c r="A29" s="40"/>
      <c r="C29" s="53"/>
      <c r="D29" s="53"/>
    </row>
    <row r="30" spans="1:11" ht="15.75">
      <c r="C30" s="53"/>
      <c r="D30" s="53"/>
    </row>
    <row r="31" spans="1:11" ht="16.5" customHeight="1">
      <c r="C31" s="53"/>
      <c r="D31" s="53"/>
    </row>
    <row r="32" spans="1:11" ht="15.75">
      <c r="A32" s="60"/>
      <c r="B32" s="60"/>
      <c r="C32" s="60"/>
      <c r="D32" s="60"/>
    </row>
  </sheetData>
  <mergeCells count="12">
    <mergeCell ref="G16:G17"/>
    <mergeCell ref="A32:D32"/>
    <mergeCell ref="A21:B21"/>
    <mergeCell ref="A26:B26"/>
    <mergeCell ref="A27:B27"/>
    <mergeCell ref="A28:B28"/>
    <mergeCell ref="B10:C10"/>
    <mergeCell ref="B1:B3"/>
    <mergeCell ref="C1:C3"/>
    <mergeCell ref="A2:A3"/>
    <mergeCell ref="A4:H4"/>
    <mergeCell ref="B9:C9"/>
  </mergeCells>
  <phoneticPr fontId="1" type="noConversion"/>
  <printOptions horizontalCentered="1"/>
  <pageMargins left="0.19685039370078741" right="0.19685039370078741" top="0.98425196850393704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2017-04-12T06:17:16Z</cp:lastPrinted>
  <dcterms:created xsi:type="dcterms:W3CDTF">2009-10-01T02:12:30Z</dcterms:created>
  <dcterms:modified xsi:type="dcterms:W3CDTF">2017-04-12T06:18:07Z</dcterms:modified>
</cp:coreProperties>
</file>