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4240" windowHeight="13740"/>
  </bookViews>
  <sheets>
    <sheet name="Sheet1" sheetId="1" r:id="rId1"/>
    <sheet name="Sheet2" sheetId="2" r:id="rId2"/>
    <sheet name="Sheet3" sheetId="3" r:id="rId3"/>
  </sheets>
  <definedNames>
    <definedName name="MICRO_UK_AC_CHARGER_NO_PACKAGE">Sheet1!#REF!</definedName>
    <definedName name="_xlnm.Print_Area" localSheetId="0">Sheet1!$A$1:$H$31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G11" i="1" l="1"/>
  <c r="G16" i="1" s="1"/>
  <c r="G13" i="1"/>
</calcChain>
</file>

<file path=xl/sharedStrings.xml><?xml version="1.0" encoding="utf-8"?>
<sst xmlns="http://schemas.openxmlformats.org/spreadsheetml/2006/main" count="56" uniqueCount="42">
  <si>
    <t>TO:</t>
  </si>
  <si>
    <t>SEGMENT BILGISAYAR</t>
  </si>
  <si>
    <t>FROM:</t>
  </si>
  <si>
    <t>HK FSHANG DIGITAL INT'L LIMITED</t>
  </si>
  <si>
    <t>ADD:</t>
  </si>
  <si>
    <t>A231 2rd/F  COMMUNICATION MARKET ,HQB SHENZHEN CHINA 518000</t>
  </si>
  <si>
    <t>ATTN:</t>
  </si>
  <si>
    <t>RIDVAN COMERT - IMPORT&amp;EXPORT DEPARTMENT</t>
  </si>
  <si>
    <t xml:space="preserve">FIONA WU </t>
  </si>
  <si>
    <t>TEL :</t>
  </si>
  <si>
    <t>+90 212 444 78 99</t>
  </si>
  <si>
    <t>TEL:</t>
  </si>
  <si>
    <t>+8613632713319</t>
  </si>
  <si>
    <t>COUNTRY:</t>
  </si>
  <si>
    <t>TURKEY</t>
  </si>
  <si>
    <t>CHINA</t>
  </si>
  <si>
    <t>MARKS</t>
  </si>
  <si>
    <t>PRODUCT CODE</t>
  </si>
  <si>
    <t xml:space="preserve">DESCRITPION </t>
  </si>
  <si>
    <t>COLOR</t>
  </si>
  <si>
    <t>QTY</t>
  </si>
  <si>
    <t>TOTAL/G.W</t>
  </si>
  <si>
    <t>CBM</t>
  </si>
  <si>
    <t>CARTON  NO.</t>
  </si>
  <si>
    <t>ADDISON</t>
  </si>
  <si>
    <t>IP-858</t>
  </si>
  <si>
    <t>CLEAR</t>
  </si>
  <si>
    <t>IP-858P</t>
  </si>
  <si>
    <t>21-30</t>
  </si>
  <si>
    <t>31-31</t>
  </si>
  <si>
    <t>TOTAL:</t>
  </si>
  <si>
    <t>31BOXES</t>
  </si>
  <si>
    <t>THE BUYER:</t>
  </si>
  <si>
    <t xml:space="preserve">THE SELLER: </t>
  </si>
  <si>
    <t>Date:2017-04-14</t>
    <phoneticPr fontId="12" type="noConversion"/>
  </si>
  <si>
    <t>PACKING LIST</t>
  </si>
  <si>
    <t>SEGMENT BILGISAYAR DIS TIC LTD STI</t>
  </si>
  <si>
    <t>SEHIT ER CIHAN NAMLI CD. NO:79/B MECIDIYEKOY/SISLI / ISTANBUL P.K :34387</t>
  </si>
  <si>
    <t>Addison IP-858 S8 Q SERIES TPU CASE</t>
  </si>
  <si>
    <t>Addison IP-858P S8 Plus Q SERIES TPU CASE</t>
  </si>
  <si>
    <t>Package</t>
  </si>
  <si>
    <t>Invoice No.:TRSEGMENT-170320-REV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</si>
</sst>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¥-804]#,##0.00_);[Red]\([$¥-804]#,##0.00\)"/>
    <numFmt numFmtId="165" formatCode="&quot;US$&quot;#,##0.00_);[Red]\(&quot;US$&quot;#,##0.00\)"/>
    <numFmt numFmtId="166" formatCode="_ \¥* #,##0.00_ ;_ \¥* \-#,##0.00_ ;_ \¥* &quot;-&quot;??_ ;_ @_ "/>
    <numFmt numFmtId="167" formatCode="#,##0\ _€_);[Red]\(#,##0\ _€\)"/>
    <numFmt numFmtId="168" formatCode="m/d;@"/>
  </numFmts>
  <fonts count="15">
    <font>
      <sz val="11"/>
      <color theme="1"/>
      <name val="Tahoma"/>
      <charset val="134"/>
    </font>
    <font>
      <sz val="11"/>
      <name val="Tahoma"/>
      <family val="2"/>
      <charset val="162"/>
    </font>
    <font>
      <b/>
      <sz val="20"/>
      <color indexed="8"/>
      <name val="Times New Roman"/>
      <family val="1"/>
      <charset val="162"/>
    </font>
    <font>
      <b/>
      <u/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Arial"/>
      <family val="2"/>
      <charset val="162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Tahoma"/>
      <family val="2"/>
      <charset val="162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">
    <xf numFmtId="164" fontId="0" fillId="0" borderId="0">
      <alignment vertical="center"/>
    </xf>
    <xf numFmtId="164" fontId="11" fillId="0" borderId="0" applyNumberFormat="0" applyFill="0" applyBorder="0" applyAlignment="0" applyProtection="0">
      <alignment vertical="top"/>
      <protection locked="0"/>
    </xf>
    <xf numFmtId="164" fontId="9" fillId="0" borderId="0"/>
    <xf numFmtId="164" fontId="10" fillId="0" borderId="0"/>
    <xf numFmtId="164" fontId="10" fillId="0" borderId="0">
      <alignment vertical="center"/>
    </xf>
    <xf numFmtId="164" fontId="9" fillId="0" borderId="0"/>
    <xf numFmtId="166" fontId="10" fillId="0" borderId="0" applyFont="0" applyFill="0" applyBorder="0" applyAlignment="0" applyProtection="0">
      <alignment vertical="center"/>
    </xf>
  </cellStyleXfs>
  <cellXfs count="70">
    <xf numFmtId="164" fontId="0" fillId="0" borderId="0" xfId="0">
      <alignment vertical="center"/>
    </xf>
    <xf numFmtId="164" fontId="1" fillId="0" borderId="0" xfId="0" applyFont="1">
      <alignment vertical="center"/>
    </xf>
    <xf numFmtId="165" fontId="5" fillId="2" borderId="4" xfId="4" applyNumberFormat="1" applyFont="1" applyFill="1" applyBorder="1" applyAlignment="1">
      <alignment horizontal="left" vertical="center"/>
    </xf>
    <xf numFmtId="164" fontId="0" fillId="0" borderId="0" xfId="0" applyBorder="1">
      <alignment vertical="center"/>
    </xf>
    <xf numFmtId="165" fontId="5" fillId="2" borderId="0" xfId="4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 applyProtection="1">
      <alignment horizontal="left" vertical="center"/>
    </xf>
    <xf numFmtId="49" fontId="4" fillId="0" borderId="0" xfId="4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 applyProtection="1">
      <alignment horizontal="left" vertical="center"/>
    </xf>
    <xf numFmtId="167" fontId="5" fillId="2" borderId="0" xfId="1" applyNumberFormat="1" applyFont="1" applyFill="1" applyBorder="1" applyAlignment="1" applyProtection="1">
      <alignment vertical="center"/>
    </xf>
    <xf numFmtId="165" fontId="5" fillId="2" borderId="6" xfId="4" applyNumberFormat="1" applyFont="1" applyFill="1" applyBorder="1" applyAlignment="1">
      <alignment horizontal="left" vertical="center"/>
    </xf>
    <xf numFmtId="165" fontId="5" fillId="2" borderId="7" xfId="4" applyNumberFormat="1" applyFont="1" applyFill="1" applyBorder="1" applyAlignment="1">
      <alignment vertical="center"/>
    </xf>
    <xf numFmtId="165" fontId="5" fillId="2" borderId="7" xfId="4" applyNumberFormat="1" applyFont="1" applyFill="1" applyBorder="1" applyAlignment="1">
      <alignment horizontal="left" vertical="center"/>
    </xf>
    <xf numFmtId="164" fontId="0" fillId="0" borderId="7" xfId="0" applyBorder="1">
      <alignment vertical="center"/>
    </xf>
    <xf numFmtId="38" fontId="5" fillId="2" borderId="8" xfId="4" applyNumberFormat="1" applyFont="1" applyFill="1" applyBorder="1" applyAlignment="1">
      <alignment horizontal="left" vertical="center" indent="1"/>
    </xf>
    <xf numFmtId="164" fontId="5" fillId="0" borderId="9" xfId="4" applyFont="1" applyFill="1" applyBorder="1" applyAlignment="1">
      <alignment horizontal="center" vertical="center"/>
    </xf>
    <xf numFmtId="164" fontId="5" fillId="0" borderId="10" xfId="4" applyFont="1" applyFill="1" applyBorder="1" applyAlignment="1">
      <alignment horizontal="center" vertical="center"/>
    </xf>
    <xf numFmtId="164" fontId="5" fillId="0" borderId="11" xfId="4" applyFont="1" applyFill="1" applyBorder="1" applyAlignment="1">
      <alignment horizontal="center" vertical="center"/>
    </xf>
    <xf numFmtId="165" fontId="6" fillId="0" borderId="11" xfId="4" applyNumberFormat="1" applyFont="1" applyFill="1" applyBorder="1" applyAlignment="1">
      <alignment horizontal="center" vertical="center"/>
    </xf>
    <xf numFmtId="165" fontId="6" fillId="0" borderId="12" xfId="4" applyNumberFormat="1" applyFont="1" applyFill="1" applyBorder="1" applyAlignment="1">
      <alignment horizontal="center" vertical="center"/>
    </xf>
    <xf numFmtId="1" fontId="7" fillId="0" borderId="10" xfId="4" applyNumberFormat="1" applyFont="1" applyFill="1" applyBorder="1" applyAlignment="1">
      <alignment horizontal="center" vertical="center"/>
    </xf>
    <xf numFmtId="164" fontId="7" fillId="0" borderId="11" xfId="4" applyFont="1" applyFill="1" applyBorder="1" applyAlignment="1">
      <alignment horizontal="center" vertical="center"/>
    </xf>
    <xf numFmtId="0" fontId="7" fillId="0" borderId="11" xfId="4" applyNumberFormat="1" applyFont="1" applyFill="1" applyBorder="1" applyAlignment="1">
      <alignment horizontal="center" vertical="center"/>
    </xf>
    <xf numFmtId="164" fontId="6" fillId="0" borderId="11" xfId="4" applyFont="1" applyFill="1" applyBorder="1" applyAlignment="1">
      <alignment horizontal="center" vertical="center" wrapText="1"/>
    </xf>
    <xf numFmtId="164" fontId="8" fillId="0" borderId="11" xfId="4" applyFont="1" applyFill="1" applyBorder="1" applyAlignment="1">
      <alignment horizontal="center" vertical="center" wrapText="1"/>
    </xf>
    <xf numFmtId="0" fontId="8" fillId="0" borderId="11" xfId="4" applyNumberFormat="1" applyFont="1" applyFill="1" applyBorder="1" applyAlignment="1">
      <alignment horizontal="center" vertical="center" wrapText="1"/>
    </xf>
    <xf numFmtId="164" fontId="6" fillId="0" borderId="9" xfId="4" applyFont="1" applyFill="1" applyBorder="1" applyAlignment="1">
      <alignment horizontal="center" vertical="center" wrapText="1"/>
    </xf>
    <xf numFmtId="0" fontId="6" fillId="0" borderId="12" xfId="4" applyNumberFormat="1" applyFont="1" applyFill="1" applyBorder="1" applyAlignment="1">
      <alignment horizontal="center" vertical="center"/>
    </xf>
    <xf numFmtId="164" fontId="4" fillId="0" borderId="13" xfId="4" applyFont="1" applyBorder="1">
      <alignment vertical="center"/>
    </xf>
    <xf numFmtId="164" fontId="4" fillId="0" borderId="14" xfId="4" applyFont="1" applyBorder="1">
      <alignment vertical="center"/>
    </xf>
    <xf numFmtId="165" fontId="4" fillId="0" borderId="15" xfId="4" applyNumberFormat="1" applyFont="1" applyBorder="1" applyAlignment="1">
      <alignment horizontal="center" vertical="center"/>
    </xf>
    <xf numFmtId="164" fontId="0" fillId="0" borderId="2" xfId="0" applyBorder="1">
      <alignment vertical="center"/>
    </xf>
    <xf numFmtId="165" fontId="5" fillId="2" borderId="0" xfId="4" applyNumberFormat="1" applyFont="1" applyFill="1" applyBorder="1" applyAlignment="1">
      <alignment horizontal="left" vertical="center"/>
    </xf>
    <xf numFmtId="1" fontId="13" fillId="0" borderId="0" xfId="4" applyNumberFormat="1" applyFont="1" applyFill="1" applyBorder="1" applyAlignment="1">
      <alignment vertical="center"/>
    </xf>
    <xf numFmtId="164" fontId="7" fillId="0" borderId="9" xfId="4" applyFont="1" applyFill="1" applyBorder="1" applyAlignment="1">
      <alignment horizontal="center" vertical="center"/>
    </xf>
    <xf numFmtId="0" fontId="8" fillId="0" borderId="11" xfId="4" applyNumberFormat="1" applyFont="1" applyFill="1" applyBorder="1" applyAlignment="1">
      <alignment horizontal="center" vertical="center"/>
    </xf>
    <xf numFmtId="2" fontId="8" fillId="0" borderId="11" xfId="4" applyNumberFormat="1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>
      <alignment horizontal="center" vertical="center" wrapText="1"/>
    </xf>
    <xf numFmtId="168" fontId="7" fillId="0" borderId="12" xfId="4" applyNumberFormat="1" applyFont="1" applyFill="1" applyBorder="1" applyAlignment="1">
      <alignment horizontal="center" vertical="center"/>
    </xf>
    <xf numFmtId="0" fontId="7" fillId="0" borderId="12" xfId="4" applyNumberFormat="1" applyFont="1" applyFill="1" applyBorder="1" applyAlignment="1">
      <alignment horizontal="center" vertical="center"/>
    </xf>
    <xf numFmtId="164" fontId="5" fillId="0" borderId="10" xfId="4" applyFont="1" applyFill="1" applyBorder="1" applyAlignment="1">
      <alignment horizontal="center" vertical="center" wrapText="1"/>
    </xf>
    <xf numFmtId="164" fontId="4" fillId="0" borderId="7" xfId="4" applyFont="1" applyBorder="1">
      <alignment vertical="center"/>
    </xf>
    <xf numFmtId="0" fontId="6" fillId="0" borderId="22" xfId="4" applyNumberFormat="1" applyFont="1" applyFill="1" applyBorder="1" applyAlignment="1">
      <alignment horizontal="center" vertical="center" wrapText="1"/>
    </xf>
    <xf numFmtId="2" fontId="6" fillId="0" borderId="22" xfId="4" applyNumberFormat="1" applyFont="1" applyFill="1" applyBorder="1" applyAlignment="1">
      <alignment horizontal="center" vertical="center" wrapText="1"/>
    </xf>
    <xf numFmtId="164" fontId="14" fillId="0" borderId="11" xfId="4" applyFont="1" applyFill="1" applyBorder="1" applyAlignment="1">
      <alignment horizontal="center" vertical="center" shrinkToFit="1"/>
    </xf>
    <xf numFmtId="165" fontId="5" fillId="2" borderId="0" xfId="4" applyNumberFormat="1" applyFont="1" applyFill="1" applyBorder="1" applyAlignment="1">
      <alignment horizontal="left" vertical="center"/>
    </xf>
    <xf numFmtId="165" fontId="5" fillId="2" borderId="5" xfId="4" applyNumberFormat="1" applyFont="1" applyFill="1" applyBorder="1" applyAlignment="1">
      <alignment horizontal="left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5" xfId="4" applyNumberFormat="1" applyFont="1" applyFill="1" applyBorder="1" applyAlignment="1">
      <alignment horizontal="left" vertical="center"/>
    </xf>
    <xf numFmtId="164" fontId="3" fillId="0" borderId="4" xfId="4" applyFont="1" applyFill="1" applyBorder="1" applyAlignment="1">
      <alignment horizontal="left" vertical="center"/>
    </xf>
    <xf numFmtId="164" fontId="3" fillId="0" borderId="0" xfId="4" applyFont="1" applyFill="1" applyBorder="1" applyAlignment="1">
      <alignment horizontal="left" vertical="center"/>
    </xf>
    <xf numFmtId="164" fontId="3" fillId="0" borderId="5" xfId="4" applyFont="1" applyFill="1" applyBorder="1" applyAlignment="1">
      <alignment horizontal="left" vertical="center"/>
    </xf>
    <xf numFmtId="165" fontId="4" fillId="0" borderId="14" xfId="4" applyNumberFormat="1" applyFont="1" applyBorder="1" applyAlignment="1">
      <alignment horizontal="left" vertical="center"/>
    </xf>
    <xf numFmtId="164" fontId="2" fillId="2" borderId="1" xfId="4" applyFont="1" applyFill="1" applyBorder="1" applyAlignment="1">
      <alignment horizontal="center" vertical="center" wrapText="1"/>
    </xf>
    <xf numFmtId="164" fontId="2" fillId="2" borderId="2" xfId="4" applyFont="1" applyFill="1" applyBorder="1" applyAlignment="1">
      <alignment horizontal="center" vertical="center" wrapText="1"/>
    </xf>
    <xf numFmtId="164" fontId="2" fillId="2" borderId="3" xfId="4" applyFont="1" applyFill="1" applyBorder="1" applyAlignment="1">
      <alignment horizontal="center" vertical="center" wrapText="1"/>
    </xf>
    <xf numFmtId="164" fontId="3" fillId="2" borderId="4" xfId="4" applyFont="1" applyFill="1" applyBorder="1" applyAlignment="1">
      <alignment horizontal="right" vertical="center" wrapText="1"/>
    </xf>
    <xf numFmtId="164" fontId="3" fillId="2" borderId="0" xfId="4" applyFont="1" applyFill="1" applyBorder="1" applyAlignment="1">
      <alignment horizontal="right" vertical="center" wrapText="1"/>
    </xf>
    <xf numFmtId="164" fontId="3" fillId="2" borderId="5" xfId="4" applyFont="1" applyFill="1" applyBorder="1" applyAlignment="1">
      <alignment horizontal="right" vertical="center" wrapText="1"/>
    </xf>
    <xf numFmtId="165" fontId="4" fillId="2" borderId="4" xfId="4" applyNumberFormat="1" applyFont="1" applyFill="1" applyBorder="1" applyAlignment="1">
      <alignment horizontal="right" vertical="center" indent="1"/>
    </xf>
    <xf numFmtId="165" fontId="4" fillId="2" borderId="0" xfId="4" applyNumberFormat="1" applyFont="1" applyFill="1" applyBorder="1" applyAlignment="1">
      <alignment horizontal="right" vertical="center" indent="1"/>
    </xf>
    <xf numFmtId="165" fontId="4" fillId="2" borderId="5" xfId="4" applyNumberFormat="1" applyFont="1" applyFill="1" applyBorder="1" applyAlignment="1">
      <alignment horizontal="right" vertical="center" indent="1"/>
    </xf>
    <xf numFmtId="165" fontId="5" fillId="2" borderId="0" xfId="4" applyNumberFormat="1" applyFont="1" applyFill="1" applyBorder="1" applyAlignment="1">
      <alignment horizontal="left" vertical="center" wrapText="1"/>
    </xf>
    <xf numFmtId="165" fontId="5" fillId="2" borderId="5" xfId="4" applyNumberFormat="1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left" vertical="center" wrapText="1"/>
    </xf>
    <xf numFmtId="2" fontId="8" fillId="0" borderId="16" xfId="4" applyNumberFormat="1" applyFont="1" applyFill="1" applyBorder="1" applyAlignment="1">
      <alignment horizontal="center" vertical="center"/>
    </xf>
    <xf numFmtId="164" fontId="0" fillId="0" borderId="17" xfId="0" applyBorder="1" applyAlignment="1">
      <alignment horizontal="center" vertical="center"/>
    </xf>
    <xf numFmtId="164" fontId="0" fillId="0" borderId="18" xfId="0" applyBorder="1" applyAlignment="1">
      <alignment horizontal="center" vertical="center"/>
    </xf>
    <xf numFmtId="0" fontId="8" fillId="0" borderId="19" xfId="4" applyNumberFormat="1" applyFont="1" applyFill="1" applyBorder="1" applyAlignment="1">
      <alignment horizontal="center" vertical="center" wrapText="1"/>
    </xf>
    <xf numFmtId="164" fontId="0" fillId="0" borderId="20" xfId="0" applyBorder="1" applyAlignment="1">
      <alignment horizontal="center" vertical="center" wrapText="1"/>
    </xf>
    <xf numFmtId="164" fontId="0" fillId="0" borderId="21" xfId="0" applyBorder="1" applyAlignment="1">
      <alignment horizontal="center" vertical="center" wrapText="1"/>
    </xf>
  </cellXfs>
  <cellStyles count="7">
    <cellStyle name="_ET_STYLE_NoName_00_" xfId="2"/>
    <cellStyle name="Köprü" xfId="1" builtinId="8"/>
    <cellStyle name="Normal" xfId="0" builtinId="0"/>
    <cellStyle name="常规 2" xfId="4"/>
    <cellStyle name="常规 2 2" xfId="3"/>
    <cellStyle name="常规 3" xfId="5"/>
    <cellStyle name="货币 2" xfId="6"/>
  </cellStyles>
  <dxfs count="0"/>
  <tableStyles count="0" defaultTableStyle="TableStyleMedium9" defaultPivotStyle="PivotStyleMedium7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7" workbookViewId="0">
      <selection activeCell="K5" sqref="K5"/>
    </sheetView>
  </sheetViews>
  <sheetFormatPr defaultColWidth="8.875" defaultRowHeight="14.25"/>
  <cols>
    <col min="1" max="1" width="10.25" customWidth="1"/>
    <col min="2" max="2" width="11.625" customWidth="1"/>
    <col min="3" max="3" width="32.625" customWidth="1"/>
    <col min="4" max="4" width="12" customWidth="1"/>
    <col min="5" max="5" width="8.875" customWidth="1"/>
    <col min="6" max="6" width="12.375" customWidth="1"/>
    <col min="7" max="7" width="13.875" customWidth="1"/>
    <col min="8" max="8" width="18.5" customWidth="1"/>
  </cols>
  <sheetData>
    <row r="1" spans="1:8" ht="42" customHeight="1">
      <c r="A1" s="52" t="s">
        <v>35</v>
      </c>
      <c r="B1" s="53"/>
      <c r="C1" s="53"/>
      <c r="D1" s="53"/>
      <c r="E1" s="53"/>
      <c r="F1" s="53"/>
      <c r="G1" s="53"/>
      <c r="H1" s="54"/>
    </row>
    <row r="2" spans="1:8" ht="20.100000000000001" customHeight="1">
      <c r="A2" s="55" t="s">
        <v>41</v>
      </c>
      <c r="B2" s="56"/>
      <c r="C2" s="56"/>
      <c r="D2" s="56"/>
      <c r="E2" s="56"/>
      <c r="F2" s="56"/>
      <c r="G2" s="56"/>
      <c r="H2" s="57"/>
    </row>
    <row r="3" spans="1:8" ht="20.100000000000001" customHeight="1">
      <c r="A3" s="58" t="s">
        <v>34</v>
      </c>
      <c r="B3" s="59"/>
      <c r="C3" s="59"/>
      <c r="D3" s="59"/>
      <c r="E3" s="59"/>
      <c r="F3" s="59"/>
      <c r="G3" s="59"/>
      <c r="H3" s="60"/>
    </row>
    <row r="4" spans="1:8" ht="27" customHeight="1">
      <c r="A4" s="2" t="s">
        <v>0</v>
      </c>
      <c r="B4" s="32" t="s">
        <v>36</v>
      </c>
      <c r="C4" s="31"/>
      <c r="D4" s="3"/>
      <c r="E4" s="4"/>
      <c r="F4" s="4" t="s">
        <v>2</v>
      </c>
      <c r="G4" s="61" t="s">
        <v>3</v>
      </c>
      <c r="H4" s="62"/>
    </row>
    <row r="5" spans="1:8" ht="39.950000000000003" customHeight="1">
      <c r="A5" s="2" t="s">
        <v>4</v>
      </c>
      <c r="B5" s="63" t="s">
        <v>37</v>
      </c>
      <c r="C5" s="63"/>
      <c r="D5" s="63"/>
      <c r="E5" s="4"/>
      <c r="F5" s="4" t="s">
        <v>4</v>
      </c>
      <c r="G5" s="61" t="s">
        <v>5</v>
      </c>
      <c r="H5" s="62"/>
    </row>
    <row r="6" spans="1:8" ht="20.100000000000001" customHeight="1">
      <c r="A6" s="2" t="s">
        <v>6</v>
      </c>
      <c r="B6" s="4" t="s">
        <v>7</v>
      </c>
      <c r="C6" s="31"/>
      <c r="D6" s="3"/>
      <c r="E6" s="4"/>
      <c r="F6" s="4" t="s">
        <v>6</v>
      </c>
      <c r="G6" s="44" t="s">
        <v>8</v>
      </c>
      <c r="H6" s="45"/>
    </row>
    <row r="7" spans="1:8" ht="20.100000000000001" customHeight="1">
      <c r="A7" s="5" t="s">
        <v>9</v>
      </c>
      <c r="B7" s="6" t="s">
        <v>10</v>
      </c>
      <c r="C7" s="7"/>
      <c r="D7" s="3"/>
      <c r="E7" s="4"/>
      <c r="F7" s="8" t="s">
        <v>11</v>
      </c>
      <c r="G7" s="46" t="s">
        <v>12</v>
      </c>
      <c r="H7" s="47"/>
    </row>
    <row r="8" spans="1:8" ht="20.100000000000001" customHeight="1">
      <c r="A8" s="9" t="s">
        <v>13</v>
      </c>
      <c r="B8" s="10" t="s">
        <v>14</v>
      </c>
      <c r="C8" s="11"/>
      <c r="D8" s="12"/>
      <c r="E8" s="10"/>
      <c r="F8" s="10" t="s">
        <v>13</v>
      </c>
      <c r="G8" s="10" t="s">
        <v>15</v>
      </c>
      <c r="H8" s="13"/>
    </row>
    <row r="9" spans="1:8">
      <c r="A9" s="48"/>
      <c r="B9" s="49"/>
      <c r="C9" s="49"/>
      <c r="D9" s="49"/>
      <c r="E9" s="49"/>
      <c r="F9" s="49"/>
      <c r="G9" s="49"/>
      <c r="H9" s="50"/>
    </row>
    <row r="10" spans="1:8" ht="27.75" customHeight="1">
      <c r="A10" s="14" t="s">
        <v>16</v>
      </c>
      <c r="B10" s="39" t="s">
        <v>17</v>
      </c>
      <c r="C10" s="15" t="s">
        <v>18</v>
      </c>
      <c r="D10" s="16" t="s">
        <v>19</v>
      </c>
      <c r="E10" s="16" t="s">
        <v>20</v>
      </c>
      <c r="F10" s="16" t="s">
        <v>21</v>
      </c>
      <c r="G10" s="17" t="s">
        <v>22</v>
      </c>
      <c r="H10" s="18" t="s">
        <v>23</v>
      </c>
    </row>
    <row r="11" spans="1:8" s="1" customFormat="1" ht="20.100000000000001" customHeight="1">
      <c r="A11" s="33" t="s">
        <v>24</v>
      </c>
      <c r="B11" s="19" t="s">
        <v>25</v>
      </c>
      <c r="C11" s="43" t="s">
        <v>38</v>
      </c>
      <c r="D11" s="20" t="s">
        <v>26</v>
      </c>
      <c r="E11" s="21">
        <v>2000</v>
      </c>
      <c r="F11" s="34">
        <v>204</v>
      </c>
      <c r="G11" s="35">
        <f>0.655*0.455*0.176*20</f>
        <v>1.049048</v>
      </c>
      <c r="H11" s="37">
        <v>42755</v>
      </c>
    </row>
    <row r="12" spans="1:8" s="1" customFormat="1" ht="20.100000000000001" customHeight="1">
      <c r="A12" s="33" t="s">
        <v>24</v>
      </c>
      <c r="B12" s="19" t="s">
        <v>27</v>
      </c>
      <c r="C12" s="43" t="s">
        <v>39</v>
      </c>
      <c r="D12" s="20" t="s">
        <v>26</v>
      </c>
      <c r="E12" s="21">
        <v>1000</v>
      </c>
      <c r="F12" s="34">
        <v>100</v>
      </c>
      <c r="G12" s="35">
        <v>0.59</v>
      </c>
      <c r="H12" s="38" t="s">
        <v>28</v>
      </c>
    </row>
    <row r="13" spans="1:8" ht="20.100000000000001" customHeight="1">
      <c r="A13" s="33" t="s">
        <v>24</v>
      </c>
      <c r="B13" s="19" t="s">
        <v>25</v>
      </c>
      <c r="C13" s="43" t="s">
        <v>38</v>
      </c>
      <c r="D13" s="20" t="s">
        <v>26</v>
      </c>
      <c r="E13" s="24">
        <v>20</v>
      </c>
      <c r="F13" s="36">
        <v>2.04</v>
      </c>
      <c r="G13" s="64">
        <f>0.655*0.455*0.176*1</f>
        <v>5.2452400000000003E-2</v>
      </c>
      <c r="H13" s="67" t="s">
        <v>29</v>
      </c>
    </row>
    <row r="14" spans="1:8" ht="20.100000000000001" customHeight="1">
      <c r="A14" s="33" t="s">
        <v>24</v>
      </c>
      <c r="B14" s="19" t="s">
        <v>27</v>
      </c>
      <c r="C14" s="43" t="s">
        <v>39</v>
      </c>
      <c r="D14" s="20" t="s">
        <v>26</v>
      </c>
      <c r="E14" s="24">
        <v>10</v>
      </c>
      <c r="F14" s="36">
        <v>1</v>
      </c>
      <c r="G14" s="65"/>
      <c r="H14" s="68"/>
    </row>
    <row r="15" spans="1:8" ht="20.100000000000001" customHeight="1">
      <c r="A15" s="25"/>
      <c r="B15" s="22"/>
      <c r="C15" s="23" t="s">
        <v>40</v>
      </c>
      <c r="D15" s="23"/>
      <c r="E15" s="24">
        <v>60</v>
      </c>
      <c r="F15" s="36">
        <v>8.9600000000000009</v>
      </c>
      <c r="G15" s="66"/>
      <c r="H15" s="69"/>
    </row>
    <row r="16" spans="1:8" ht="15" thickBot="1">
      <c r="A16" s="25"/>
      <c r="B16" s="22"/>
      <c r="C16" s="22"/>
      <c r="D16" s="22"/>
      <c r="E16" s="22" t="s">
        <v>30</v>
      </c>
      <c r="F16" s="41">
        <f>SUM(F11:F15)</f>
        <v>316</v>
      </c>
      <c r="G16" s="42">
        <f>SUM(G11:G15)</f>
        <v>1.6915003999999998</v>
      </c>
      <c r="H16" s="26" t="s">
        <v>31</v>
      </c>
    </row>
    <row r="17" spans="1:8" ht="15" thickBot="1">
      <c r="A17" s="27" t="s">
        <v>32</v>
      </c>
      <c r="B17" s="28" t="s">
        <v>1</v>
      </c>
      <c r="C17" s="28"/>
      <c r="D17" s="51"/>
      <c r="E17" s="51"/>
      <c r="F17" s="40"/>
      <c r="G17" s="40" t="s">
        <v>33</v>
      </c>
      <c r="H17" s="29" t="s">
        <v>8</v>
      </c>
    </row>
    <row r="18" spans="1:8">
      <c r="A18" s="30"/>
      <c r="B18" s="3"/>
      <c r="C18" s="3"/>
      <c r="D18" s="3"/>
      <c r="E18" s="3"/>
    </row>
    <row r="19" spans="1:8">
      <c r="A19" s="3"/>
      <c r="B19" s="3"/>
      <c r="C19" s="3"/>
      <c r="D19" s="3"/>
      <c r="E19" s="3"/>
    </row>
    <row r="20" spans="1:8">
      <c r="A20" s="3"/>
      <c r="B20" s="3"/>
      <c r="C20" s="3"/>
      <c r="D20" s="3"/>
      <c r="E20" s="3"/>
    </row>
    <row r="21" spans="1:8">
      <c r="A21" s="3"/>
      <c r="B21" s="3"/>
      <c r="C21" s="3"/>
      <c r="D21" s="3"/>
      <c r="E21" s="3"/>
    </row>
    <row r="22" spans="1:8">
      <c r="A22" s="3"/>
      <c r="B22" s="3"/>
      <c r="C22" s="3"/>
      <c r="D22" s="3"/>
      <c r="E22" s="3"/>
    </row>
    <row r="23" spans="1:8">
      <c r="A23" s="3"/>
      <c r="B23" s="3"/>
      <c r="C23" s="3"/>
      <c r="D23" s="3"/>
      <c r="E23" s="3"/>
    </row>
    <row r="24" spans="1:8">
      <c r="A24" s="3"/>
      <c r="B24" s="3"/>
      <c r="C24" s="3"/>
      <c r="D24" s="3"/>
      <c r="E24" s="3"/>
    </row>
    <row r="25" spans="1:8">
      <c r="A25" s="3"/>
      <c r="B25" s="3"/>
      <c r="C25" s="3"/>
      <c r="D25" s="3"/>
      <c r="E25" s="3"/>
    </row>
    <row r="26" spans="1:8">
      <c r="A26" s="3"/>
      <c r="B26" s="3"/>
      <c r="C26" s="3"/>
      <c r="D26" s="3"/>
      <c r="E26" s="3"/>
    </row>
    <row r="27" spans="1:8">
      <c r="A27" s="3"/>
      <c r="B27" s="3"/>
      <c r="C27" s="3"/>
      <c r="D27" s="3"/>
      <c r="E27" s="3"/>
    </row>
    <row r="28" spans="1:8">
      <c r="A28" s="3"/>
      <c r="B28" s="3"/>
      <c r="C28" s="3"/>
      <c r="D28" s="3"/>
      <c r="E28" s="3"/>
    </row>
    <row r="29" spans="1:8">
      <c r="A29" s="3"/>
      <c r="B29" s="3"/>
      <c r="C29" s="3"/>
      <c r="D29" s="3"/>
      <c r="E29" s="3"/>
    </row>
    <row r="30" spans="1:8">
      <c r="A30" s="3"/>
      <c r="B30" s="3"/>
      <c r="C30" s="3"/>
      <c r="D30" s="3"/>
      <c r="E30" s="3"/>
    </row>
    <row r="31" spans="1:8">
      <c r="A31" s="3"/>
    </row>
  </sheetData>
  <mergeCells count="12">
    <mergeCell ref="G6:H6"/>
    <mergeCell ref="G7:H7"/>
    <mergeCell ref="A9:H9"/>
    <mergeCell ref="D17:E17"/>
    <mergeCell ref="A1:H1"/>
    <mergeCell ref="A2:H2"/>
    <mergeCell ref="A3:H3"/>
    <mergeCell ref="G4:H4"/>
    <mergeCell ref="B5:D5"/>
    <mergeCell ref="G5:H5"/>
    <mergeCell ref="G13:G15"/>
    <mergeCell ref="H13:H15"/>
  </mergeCells>
  <phoneticPr fontId="12" type="noConversion"/>
  <printOptions horizontalCentered="1"/>
  <pageMargins left="0.31496062992125984" right="0.35433070866141736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2017-04-28T08:31:44Z</cp:lastPrinted>
  <dcterms:created xsi:type="dcterms:W3CDTF">2011-04-09T04:40:00Z</dcterms:created>
  <dcterms:modified xsi:type="dcterms:W3CDTF">2017-05-03T07:54:54Z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