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5055" windowWidth="16605" windowHeight="8205"/>
  </bookViews>
  <sheets>
    <sheet name="PL" sheetId="82" r:id="rId1"/>
  </sheets>
  <definedNames>
    <definedName name="_xlnm.Print_Area" localSheetId="0">PL!$A$1:$H$32</definedName>
  </definedNames>
  <calcPr calcId="145621"/>
</workbook>
</file>

<file path=xl/calcChain.xml><?xml version="1.0" encoding="utf-8"?>
<calcChain xmlns="http://schemas.openxmlformats.org/spreadsheetml/2006/main">
  <c r="F24" i="82" l="1"/>
  <c r="J17" i="82" l="1"/>
  <c r="J16" i="82"/>
  <c r="J15" i="82"/>
  <c r="H15" i="82"/>
  <c r="J13" i="82"/>
  <c r="I13" i="82"/>
  <c r="H13" i="82"/>
  <c r="J12" i="82"/>
  <c r="I12" i="82"/>
  <c r="H12" i="82" s="1"/>
  <c r="J24" i="82" l="1"/>
  <c r="H24" i="82"/>
  <c r="I24" i="82"/>
  <c r="J25" i="82" l="1"/>
</calcChain>
</file>

<file path=xl/sharedStrings.xml><?xml version="1.0" encoding="utf-8"?>
<sst xmlns="http://schemas.openxmlformats.org/spreadsheetml/2006/main" count="68" uniqueCount="54">
  <si>
    <r>
      <t xml:space="preserve"> </t>
    </r>
    <r>
      <rPr>
        <b/>
        <sz val="18"/>
        <rFont val="Arial Unicode MS"/>
        <family val="2"/>
        <charset val="136"/>
      </rPr>
      <t>PACKING LIST</t>
    </r>
    <phoneticPr fontId="1" type="noConversion"/>
  </si>
  <si>
    <t>To:</t>
    <phoneticPr fontId="1" type="noConversion"/>
  </si>
  <si>
    <t>Date:</t>
    <phoneticPr fontId="1" type="noConversion"/>
  </si>
  <si>
    <t>Address:</t>
    <phoneticPr fontId="1" type="noConversion"/>
  </si>
  <si>
    <t>DEREBOYU CADDESI NO 79/B 34387 MECIDIYEKOY ISTANBUL, TURKEY.</t>
    <phoneticPr fontId="1" type="noConversion"/>
  </si>
  <si>
    <t>INVOICE NO:</t>
    <phoneticPr fontId="1" type="noConversion"/>
  </si>
  <si>
    <t>X106037-S</t>
    <phoneticPr fontId="1" type="noConversion"/>
  </si>
  <si>
    <t>Remark:</t>
    <phoneticPr fontId="1" type="noConversion"/>
  </si>
  <si>
    <t>40HQ</t>
    <phoneticPr fontId="1" type="noConversion"/>
  </si>
  <si>
    <t>Tel:</t>
    <phoneticPr fontId="1" type="noConversion"/>
  </si>
  <si>
    <t>Fax:</t>
    <phoneticPr fontId="1" type="noConversion"/>
  </si>
  <si>
    <t>90 212 2666298</t>
    <phoneticPr fontId="1" type="noConversion"/>
  </si>
  <si>
    <t xml:space="preserve"> </t>
    <phoneticPr fontId="1" type="noConversion"/>
  </si>
  <si>
    <t>Model Number</t>
    <phoneticPr fontId="1" type="noConversion"/>
  </si>
  <si>
    <t>Product Name</t>
    <phoneticPr fontId="1" type="noConversion"/>
  </si>
  <si>
    <t>N.W.(KGS)</t>
    <phoneticPr fontId="1" type="noConversion"/>
  </si>
  <si>
    <t>G.W.(KGS)</t>
    <phoneticPr fontId="1" type="noConversion"/>
  </si>
  <si>
    <t>units /                       per ctn</t>
    <phoneticPr fontId="1" type="noConversion"/>
  </si>
  <si>
    <t>Total Units</t>
    <phoneticPr fontId="1" type="noConversion"/>
  </si>
  <si>
    <t>Cartons No.</t>
    <phoneticPr fontId="1" type="noConversion"/>
  </si>
  <si>
    <t>Total G.W.
(KGS)</t>
    <phoneticPr fontId="1" type="noConversion"/>
  </si>
  <si>
    <t>ctn</t>
    <phoneticPr fontId="1" type="noConversion"/>
  </si>
  <si>
    <t>cuft</t>
    <phoneticPr fontId="1" type="noConversion"/>
  </si>
  <si>
    <t>CCC-AD34BT-U51</t>
    <phoneticPr fontId="1" type="noConversion"/>
  </si>
  <si>
    <t>ASGARD 382 Black mesh(orange,black FAN,XCP-A500-230V)</t>
    <phoneticPr fontId="1" type="noConversion"/>
  </si>
  <si>
    <t xml:space="preserve">A1-A500 </t>
    <phoneticPr fontId="1" type="noConversion"/>
  </si>
  <si>
    <t>EN7593</t>
    <phoneticPr fontId="1" type="noConversion"/>
  </si>
  <si>
    <t>Ares 1701 +XCP-600W Full Range AFPC</t>
    <phoneticPr fontId="1" type="noConversion"/>
  </si>
  <si>
    <t>B1-B600</t>
    <phoneticPr fontId="1" type="noConversion"/>
  </si>
  <si>
    <t>Spare parts</t>
    <phoneticPr fontId="1" type="noConversion"/>
  </si>
  <si>
    <t>S1</t>
    <phoneticPr fontId="1" type="noConversion"/>
  </si>
  <si>
    <t>S2</t>
    <phoneticPr fontId="1" type="noConversion"/>
  </si>
  <si>
    <t>S3</t>
    <phoneticPr fontId="1" type="noConversion"/>
  </si>
  <si>
    <t>S4</t>
    <phoneticPr fontId="1" type="noConversion"/>
  </si>
  <si>
    <t>S5</t>
    <phoneticPr fontId="1" type="noConversion"/>
  </si>
  <si>
    <t>S6</t>
    <phoneticPr fontId="1" type="noConversion"/>
  </si>
  <si>
    <t>S7</t>
    <phoneticPr fontId="1" type="noConversion"/>
  </si>
  <si>
    <t>S8</t>
    <phoneticPr fontId="1" type="noConversion"/>
  </si>
  <si>
    <t>Total:</t>
    <phoneticPr fontId="1" type="noConversion"/>
  </si>
  <si>
    <t>(67.55 CBM)</t>
    <phoneticPr fontId="1" type="noConversion"/>
  </si>
  <si>
    <t>90 212 2666290</t>
    <phoneticPr fontId="1" type="noConversion"/>
  </si>
  <si>
    <t>SEGMENT BILGISAYAR DIS TICARET LTD. STI.</t>
    <phoneticPr fontId="1" type="noConversion"/>
  </si>
  <si>
    <t xml:space="preserve">carton:74pcs </t>
    <phoneticPr fontId="1" type="noConversion"/>
  </si>
  <si>
    <t>XCP-A500(230V)</t>
    <phoneticPr fontId="1" type="noConversion"/>
  </si>
  <si>
    <r>
      <t>ASGARD 382</t>
    </r>
    <r>
      <rPr>
        <sz val="10"/>
        <color theme="1"/>
        <rFont val="細明體"/>
        <family val="3"/>
        <charset val="136"/>
      </rPr>
      <t>─</t>
    </r>
    <r>
      <rPr>
        <sz val="10"/>
        <color theme="1"/>
        <rFont val="Arial"/>
        <family val="2"/>
      </rPr>
      <t>Side panel left:5Pcs,Side panel right:5pcs</t>
    </r>
    <phoneticPr fontId="1" type="noConversion"/>
  </si>
  <si>
    <r>
      <t>ASGARD 382</t>
    </r>
    <r>
      <rPr>
        <sz val="10"/>
        <color theme="1"/>
        <rFont val="細明體"/>
        <family val="3"/>
        <charset val="136"/>
      </rPr>
      <t>─</t>
    </r>
    <r>
      <rPr>
        <sz val="10"/>
        <color theme="1"/>
        <rFont val="Arial"/>
        <family val="2"/>
      </rPr>
      <t>panel x 10pcs</t>
    </r>
    <phoneticPr fontId="1" type="noConversion"/>
  </si>
  <si>
    <r>
      <t>ASGARD 382</t>
    </r>
    <r>
      <rPr>
        <sz val="10"/>
        <color theme="1"/>
        <rFont val="宋体"/>
        <family val="3"/>
        <charset val="134"/>
      </rPr>
      <t>─</t>
    </r>
    <r>
      <rPr>
        <sz val="10"/>
        <color theme="1"/>
        <rFont val="Arial"/>
        <family val="2"/>
      </rPr>
      <t xml:space="preserve">panel x 5pcs,I/O PCB cable x 5pcs
fan x10pcs, carton x 5pcs </t>
    </r>
    <phoneticPr fontId="1" type="noConversion"/>
  </si>
  <si>
    <t>XCP-600W 230V</t>
    <phoneticPr fontId="1" type="noConversion"/>
  </si>
  <si>
    <r>
      <t>Ares 1701</t>
    </r>
    <r>
      <rPr>
        <sz val="10"/>
        <color theme="1"/>
        <rFont val="宋体"/>
        <family val="3"/>
        <charset val="134"/>
      </rPr>
      <t>─</t>
    </r>
    <r>
      <rPr>
        <sz val="10"/>
        <color theme="1"/>
        <rFont val="Arial"/>
        <family val="2"/>
      </rPr>
      <t>panels</t>
    </r>
    <phoneticPr fontId="1" type="noConversion"/>
  </si>
  <si>
    <r>
      <t>Ares 1701</t>
    </r>
    <r>
      <rPr>
        <sz val="10"/>
        <color theme="1"/>
        <rFont val="細明體"/>
        <family val="3"/>
        <charset val="136"/>
      </rPr>
      <t>─</t>
    </r>
    <r>
      <rPr>
        <sz val="10"/>
        <color theme="1"/>
        <rFont val="Arial"/>
        <family val="2"/>
      </rPr>
      <t xml:space="preserve">panels </t>
    </r>
    <phoneticPr fontId="1" type="noConversion"/>
  </si>
  <si>
    <r>
      <t>Ares 1701</t>
    </r>
    <r>
      <rPr>
        <sz val="10"/>
        <color theme="1"/>
        <rFont val="細明體"/>
        <family val="3"/>
        <charset val="136"/>
      </rPr>
      <t>─</t>
    </r>
    <r>
      <rPr>
        <sz val="10"/>
        <color theme="1"/>
        <rFont val="Arial"/>
        <family val="2"/>
      </rPr>
      <t>panels</t>
    </r>
    <phoneticPr fontId="1" type="noConversion"/>
  </si>
  <si>
    <r>
      <t>Ares 1701</t>
    </r>
    <r>
      <rPr>
        <sz val="10"/>
        <color theme="1"/>
        <rFont val="細明體"/>
        <family val="3"/>
        <charset val="136"/>
      </rPr>
      <t>─</t>
    </r>
    <r>
      <rPr>
        <sz val="10"/>
        <color theme="1"/>
        <rFont val="Arial"/>
        <family val="2"/>
      </rPr>
      <t xml:space="preserve">carton x 12pcs </t>
    </r>
    <phoneticPr fontId="1" type="noConversion"/>
  </si>
  <si>
    <t>Spare parts</t>
    <phoneticPr fontId="1" type="noConversion"/>
  </si>
  <si>
    <t>1108 CTNS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</si>
</sst>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-&quot;$&quot;* #,##0.00_-;\-&quot;$&quot;* #,##0.00_-;_-&quot;$&quot;* &quot;-&quot;??_-;_-@_-"/>
    <numFmt numFmtId="168" formatCode="0.00_);[Red]\(0.00\)"/>
    <numFmt numFmtId="170" formatCode="0.00_ "/>
    <numFmt numFmtId="171" formatCode="0.000_ "/>
    <numFmt numFmtId="172" formatCode="#,##0_ "/>
    <numFmt numFmtId="173" formatCode="#,##0.00_ "/>
    <numFmt numFmtId="174" formatCode="0_ "/>
  </numFmts>
  <fonts count="25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新細明體"/>
      <family val="1"/>
      <charset val="136"/>
    </font>
    <font>
      <b/>
      <sz val="12"/>
      <name val="Arial"/>
      <family val="2"/>
    </font>
    <font>
      <sz val="11"/>
      <name val="Arial"/>
      <family val="2"/>
    </font>
    <font>
      <sz val="11"/>
      <color theme="1"/>
      <name val="Calibri"/>
      <family val="3"/>
      <charset val="134"/>
      <scheme val="minor"/>
    </font>
    <font>
      <b/>
      <sz val="10"/>
      <color rgb="FFFF0000"/>
      <name val="Arial"/>
      <family val="2"/>
    </font>
    <font>
      <sz val="12"/>
      <color indexed="8"/>
      <name val="Arial"/>
      <family val="2"/>
    </font>
    <font>
      <sz val="9"/>
      <name val="Arial Unicode MS"/>
      <family val="2"/>
      <charset val="136"/>
    </font>
    <font>
      <b/>
      <sz val="18"/>
      <name val="Arial Unicode MS"/>
      <family val="2"/>
      <charset val="136"/>
    </font>
    <font>
      <sz val="12"/>
      <name val="Arial Unicode MS"/>
      <family val="2"/>
      <charset val="136"/>
    </font>
    <font>
      <sz val="10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color theme="1"/>
      <name val="宋体"/>
      <family val="3"/>
      <charset val="134"/>
    </font>
    <font>
      <sz val="12"/>
      <name val="宋体"/>
      <family val="3"/>
      <charset val="134"/>
    </font>
    <font>
      <b/>
      <sz val="12"/>
      <color rgb="FF0000FF"/>
      <name val="Arial"/>
      <family val="2"/>
    </font>
    <font>
      <sz val="12"/>
      <color indexed="8"/>
      <name val="Tahoma"/>
      <family val="2"/>
    </font>
    <font>
      <sz val="10"/>
      <color theme="1"/>
      <name val="細明體"/>
      <family val="3"/>
      <charset val="136"/>
    </font>
    <font>
      <sz val="9"/>
      <color rgb="FFFF000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164" fontId="5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10" fillId="0" borderId="0" xfId="0" applyFont="1" applyFill="1" applyAlignment="1"/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Fill="1">
      <alignment vertical="center"/>
    </xf>
    <xf numFmtId="0" fontId="13" fillId="0" borderId="0" xfId="0" applyFont="1" applyFill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170" fontId="4" fillId="0" borderId="0" xfId="0" applyNumberFormat="1" applyFont="1" applyFill="1" applyAlignment="1">
      <alignment vertical="center" shrinkToFit="1"/>
    </xf>
    <xf numFmtId="14" fontId="2" fillId="0" borderId="0" xfId="0" applyNumberFormat="1" applyFont="1" applyFill="1" applyAlignment="1">
      <alignment horizontal="left" vertical="center" shrinkToFit="1"/>
    </xf>
    <xf numFmtId="14" fontId="2" fillId="0" borderId="0" xfId="0" applyNumberFormat="1" applyFont="1" applyFill="1" applyAlignment="1">
      <alignment horizontal="left" vertical="center"/>
    </xf>
    <xf numFmtId="14" fontId="2" fillId="0" borderId="0" xfId="0" applyNumberFormat="1" applyFont="1" applyFill="1" applyAlignment="1">
      <alignment vertical="center"/>
    </xf>
    <xf numFmtId="0" fontId="0" fillId="0" borderId="0" xfId="0" applyFill="1">
      <alignment vertical="center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top" wrapText="1"/>
    </xf>
    <xf numFmtId="170" fontId="4" fillId="0" borderId="0" xfId="0" applyNumberFormat="1" applyFont="1" applyFill="1" applyAlignment="1">
      <alignment vertical="top" shrinkToFit="1"/>
    </xf>
    <xf numFmtId="0" fontId="2" fillId="0" borderId="0" xfId="0" applyFont="1" applyFill="1">
      <alignment vertical="center"/>
    </xf>
    <xf numFmtId="14" fontId="2" fillId="0" borderId="0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top" wrapText="1"/>
    </xf>
    <xf numFmtId="0" fontId="14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shrinkToFit="1"/>
    </xf>
    <xf numFmtId="14" fontId="7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170" fontId="16" fillId="0" borderId="6" xfId="0" applyNumberFormat="1" applyFont="1" applyFill="1" applyBorder="1" applyAlignment="1">
      <alignment horizontal="center" vertical="center"/>
    </xf>
    <xf numFmtId="170" fontId="16" fillId="0" borderId="6" xfId="0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168" fontId="16" fillId="0" borderId="7" xfId="0" applyNumberFormat="1" applyFont="1" applyFill="1" applyBorder="1" applyAlignment="1">
      <alignment horizontal="center" vertical="center" wrapText="1"/>
    </xf>
    <xf numFmtId="171" fontId="3" fillId="0" borderId="0" xfId="0" applyNumberFormat="1" applyFont="1" applyFill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168" fontId="17" fillId="0" borderId="7" xfId="0" applyNumberFormat="1" applyFont="1" applyFill="1" applyBorder="1" applyAlignment="1">
      <alignment horizontal="center" vertical="center" wrapText="1"/>
    </xf>
    <xf numFmtId="170" fontId="17" fillId="0" borderId="6" xfId="0" applyNumberFormat="1" applyFont="1" applyFill="1" applyBorder="1" applyAlignment="1">
      <alignment horizontal="center" vertical="center"/>
    </xf>
    <xf numFmtId="170" fontId="17" fillId="0" borderId="6" xfId="0" applyNumberFormat="1" applyFont="1" applyFill="1" applyBorder="1" applyAlignment="1">
      <alignment horizontal="center" vertical="center" wrapText="1"/>
    </xf>
    <xf numFmtId="170" fontId="3" fillId="0" borderId="0" xfId="0" applyNumberFormat="1" applyFont="1" applyFill="1" applyAlignment="1">
      <alignment horizontal="center" vertical="center"/>
    </xf>
    <xf numFmtId="0" fontId="19" fillId="0" borderId="0" xfId="0" applyFont="1" applyFill="1">
      <alignment vertical="center"/>
    </xf>
    <xf numFmtId="0" fontId="16" fillId="0" borderId="8" xfId="0" applyFont="1" applyFill="1" applyBorder="1">
      <alignment vertical="center"/>
    </xf>
    <xf numFmtId="0" fontId="20" fillId="0" borderId="8" xfId="0" applyFont="1" applyFill="1" applyBorder="1" applyAlignment="1">
      <alignment horizontal="center" vertical="center"/>
    </xf>
    <xf numFmtId="172" fontId="16" fillId="0" borderId="8" xfId="0" applyNumberFormat="1" applyFont="1" applyFill="1" applyBorder="1" applyAlignment="1">
      <alignment horizontal="left" vertical="center"/>
    </xf>
    <xf numFmtId="173" fontId="16" fillId="0" borderId="8" xfId="0" applyNumberFormat="1" applyFont="1" applyFill="1" applyBorder="1" applyAlignment="1">
      <alignment horizontal="left" vertical="center"/>
    </xf>
    <xf numFmtId="168" fontId="4" fillId="0" borderId="8" xfId="0" applyNumberFormat="1" applyFont="1" applyFill="1" applyBorder="1" applyAlignment="1">
      <alignment horizontal="right" vertical="center"/>
    </xf>
    <xf numFmtId="0" fontId="4" fillId="0" borderId="8" xfId="0" applyNumberFormat="1" applyFont="1" applyFill="1" applyBorder="1" applyAlignment="1">
      <alignment horizontal="center" vertical="center"/>
    </xf>
    <xf numFmtId="170" fontId="4" fillId="0" borderId="8" xfId="0" applyNumberFormat="1" applyFont="1" applyFill="1" applyBorder="1" applyAlignment="1">
      <alignment horizontal="center" vertical="center"/>
    </xf>
    <xf numFmtId="174" fontId="4" fillId="0" borderId="0" xfId="0" applyNumberFormat="1" applyFont="1" applyFill="1" applyBorder="1" applyAlignment="1">
      <alignment horizontal="center" vertical="center"/>
    </xf>
    <xf numFmtId="170" fontId="4" fillId="0" borderId="0" xfId="0" applyNumberFormat="1" applyFont="1" applyFill="1" applyBorder="1" applyAlignment="1">
      <alignment horizontal="center" vertical="center"/>
    </xf>
    <xf numFmtId="14" fontId="21" fillId="0" borderId="0" xfId="0" applyNumberFormat="1" applyFont="1" applyFill="1">
      <alignment vertical="center"/>
    </xf>
    <xf numFmtId="0" fontId="16" fillId="0" borderId="0" xfId="0" quotePrefix="1" applyFont="1" applyFill="1" applyAlignment="1">
      <alignment horizontal="right" vertical="center"/>
    </xf>
    <xf numFmtId="170" fontId="2" fillId="0" borderId="0" xfId="0" applyNumberFormat="1" applyFont="1" applyFill="1" applyAlignment="1">
      <alignment horizontal="right" vertical="center"/>
    </xf>
    <xf numFmtId="170" fontId="9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Alignment="1">
      <alignment horizontal="justify" vertical="top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top"/>
    </xf>
    <xf numFmtId="0" fontId="23" fillId="0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10" fillId="0" borderId="0" xfId="0" applyFont="1" applyFill="1" applyAlignment="1"/>
    <xf numFmtId="0" fontId="10" fillId="0" borderId="0" xfId="0" applyFont="1" applyFill="1" applyAlignment="1">
      <alignment horizontal="right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4" fillId="2" borderId="5" xfId="0" applyNumberFormat="1" applyFont="1" applyFill="1" applyBorder="1" applyAlignment="1">
      <alignment horizontal="left" vertical="center" wrapText="1"/>
    </xf>
    <xf numFmtId="0" fontId="14" fillId="2" borderId="1" xfId="0" applyNumberFormat="1" applyFont="1" applyFill="1" applyBorder="1" applyAlignment="1">
      <alignment horizontal="left" vertical="center" wrapText="1"/>
    </xf>
    <xf numFmtId="0" fontId="14" fillId="2" borderId="1" xfId="0" applyNumberFormat="1" applyFont="1" applyFill="1" applyBorder="1" applyAlignment="1" applyProtection="1">
      <alignment horizontal="left" vertical="center" wrapText="1"/>
      <protection locked="0"/>
    </xf>
    <xf numFmtId="168" fontId="24" fillId="0" borderId="8" xfId="0" applyNumberFormat="1" applyFont="1" applyFill="1" applyBorder="1" applyAlignment="1">
      <alignment horizontal="center" vertical="center"/>
    </xf>
  </cellXfs>
  <cellStyles count="4">
    <cellStyle name="Normal" xfId="0" builtinId="0"/>
    <cellStyle name="一般 2" xfId="2"/>
    <cellStyle name="一般_target '05 Garfield" xfId="1"/>
    <cellStyle name="货币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NUL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1120</xdr:rowOff>
    </xdr:to>
    <xdr:pic>
      <xdr:nvPicPr>
        <xdr:cNvPr id="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24587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115420</xdr:rowOff>
    </xdr:to>
    <xdr:pic>
      <xdr:nvPicPr>
        <xdr:cNvPr id="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2458700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1120</xdr:rowOff>
    </xdr:to>
    <xdr:pic>
      <xdr:nvPicPr>
        <xdr:cNvPr id="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24587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115420</xdr:rowOff>
    </xdr:to>
    <xdr:pic>
      <xdr:nvPicPr>
        <xdr:cNvPr id="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2458700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11</xdr:row>
      <xdr:rowOff>145676</xdr:rowOff>
    </xdr:from>
    <xdr:to>
      <xdr:col>0</xdr:col>
      <xdr:colOff>11474</xdr:colOff>
      <xdr:row>12</xdr:row>
      <xdr:rowOff>146796</xdr:rowOff>
    </xdr:to>
    <xdr:pic>
      <xdr:nvPicPr>
        <xdr:cNvPr id="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115420</xdr:rowOff>
    </xdr:to>
    <xdr:pic>
      <xdr:nvPicPr>
        <xdr:cNvPr id="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2458700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67795</xdr:rowOff>
    </xdr:to>
    <xdr:pic>
      <xdr:nvPicPr>
        <xdr:cNvPr id="1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2458700"/>
          <a:ext cx="3486" cy="3344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1120</xdr:rowOff>
    </xdr:to>
    <xdr:pic>
      <xdr:nvPicPr>
        <xdr:cNvPr id="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24587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115420</xdr:rowOff>
    </xdr:to>
    <xdr:pic>
      <xdr:nvPicPr>
        <xdr:cNvPr id="1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2458700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11</xdr:row>
      <xdr:rowOff>145676</xdr:rowOff>
    </xdr:from>
    <xdr:to>
      <xdr:col>0</xdr:col>
      <xdr:colOff>11474</xdr:colOff>
      <xdr:row>12</xdr:row>
      <xdr:rowOff>146796</xdr:rowOff>
    </xdr:to>
    <xdr:pic>
      <xdr:nvPicPr>
        <xdr:cNvPr id="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115420</xdr:rowOff>
    </xdr:to>
    <xdr:pic>
      <xdr:nvPicPr>
        <xdr:cNvPr id="1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2458700"/>
          <a:ext cx="3486" cy="3821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67795</xdr:rowOff>
    </xdr:to>
    <xdr:pic>
      <xdr:nvPicPr>
        <xdr:cNvPr id="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2458700"/>
          <a:ext cx="3486" cy="33449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1120</xdr:rowOff>
    </xdr:to>
    <xdr:pic>
      <xdr:nvPicPr>
        <xdr:cNvPr id="1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24587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1120</xdr:rowOff>
    </xdr:to>
    <xdr:pic>
      <xdr:nvPicPr>
        <xdr:cNvPr id="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24587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1120</xdr:rowOff>
    </xdr:to>
    <xdr:pic>
      <xdr:nvPicPr>
        <xdr:cNvPr id="1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24587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11</xdr:row>
      <xdr:rowOff>145676</xdr:rowOff>
    </xdr:from>
    <xdr:to>
      <xdr:col>0</xdr:col>
      <xdr:colOff>11474</xdr:colOff>
      <xdr:row>12</xdr:row>
      <xdr:rowOff>146796</xdr:rowOff>
    </xdr:to>
    <xdr:pic>
      <xdr:nvPicPr>
        <xdr:cNvPr id="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041401"/>
          <a:ext cx="3486" cy="391645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23</xdr:row>
      <xdr:rowOff>0</xdr:rowOff>
    </xdr:from>
    <xdr:to>
      <xdr:col>0</xdr:col>
      <xdr:colOff>11474</xdr:colOff>
      <xdr:row>24</xdr:row>
      <xdr:rowOff>1120</xdr:rowOff>
    </xdr:to>
    <xdr:pic>
      <xdr:nvPicPr>
        <xdr:cNvPr id="2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24587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23</xdr:row>
      <xdr:rowOff>0</xdr:rowOff>
    </xdr:from>
    <xdr:to>
      <xdr:col>0</xdr:col>
      <xdr:colOff>739903</xdr:colOff>
      <xdr:row>23</xdr:row>
      <xdr:rowOff>3512</xdr:rowOff>
    </xdr:to>
    <xdr:pic>
      <xdr:nvPicPr>
        <xdr:cNvPr id="2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24587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18</xdr:row>
      <xdr:rowOff>267820</xdr:rowOff>
    </xdr:to>
    <xdr:pic>
      <xdr:nvPicPr>
        <xdr:cNvPr id="2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009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18</xdr:row>
      <xdr:rowOff>0</xdr:rowOff>
    </xdr:from>
    <xdr:to>
      <xdr:col>0</xdr:col>
      <xdr:colOff>739903</xdr:colOff>
      <xdr:row>18</xdr:row>
      <xdr:rowOff>3512</xdr:rowOff>
    </xdr:to>
    <xdr:pic>
      <xdr:nvPicPr>
        <xdr:cNvPr id="2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74009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18</xdr:row>
      <xdr:rowOff>267820</xdr:rowOff>
    </xdr:to>
    <xdr:pic>
      <xdr:nvPicPr>
        <xdr:cNvPr id="2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009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18</xdr:row>
      <xdr:rowOff>0</xdr:rowOff>
    </xdr:from>
    <xdr:to>
      <xdr:col>0</xdr:col>
      <xdr:colOff>739903</xdr:colOff>
      <xdr:row>18</xdr:row>
      <xdr:rowOff>3512</xdr:rowOff>
    </xdr:to>
    <xdr:pic>
      <xdr:nvPicPr>
        <xdr:cNvPr id="2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74009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2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896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2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896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2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896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2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896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3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896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3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896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18</xdr:row>
      <xdr:rowOff>267820</xdr:rowOff>
    </xdr:to>
    <xdr:pic>
      <xdr:nvPicPr>
        <xdr:cNvPr id="3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009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18</xdr:row>
      <xdr:rowOff>0</xdr:rowOff>
    </xdr:from>
    <xdr:to>
      <xdr:col>0</xdr:col>
      <xdr:colOff>739903</xdr:colOff>
      <xdr:row>18</xdr:row>
      <xdr:rowOff>3512</xdr:rowOff>
    </xdr:to>
    <xdr:pic>
      <xdr:nvPicPr>
        <xdr:cNvPr id="3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74009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18</xdr:row>
      <xdr:rowOff>267820</xdr:rowOff>
    </xdr:to>
    <xdr:pic>
      <xdr:nvPicPr>
        <xdr:cNvPr id="3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009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18</xdr:row>
      <xdr:rowOff>0</xdr:rowOff>
    </xdr:from>
    <xdr:to>
      <xdr:col>0</xdr:col>
      <xdr:colOff>739903</xdr:colOff>
      <xdr:row>18</xdr:row>
      <xdr:rowOff>3512</xdr:rowOff>
    </xdr:to>
    <xdr:pic>
      <xdr:nvPicPr>
        <xdr:cNvPr id="3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74009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18</xdr:row>
      <xdr:rowOff>267820</xdr:rowOff>
    </xdr:to>
    <xdr:pic>
      <xdr:nvPicPr>
        <xdr:cNvPr id="3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009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18</xdr:row>
      <xdr:rowOff>0</xdr:rowOff>
    </xdr:from>
    <xdr:to>
      <xdr:col>0</xdr:col>
      <xdr:colOff>739903</xdr:colOff>
      <xdr:row>18</xdr:row>
      <xdr:rowOff>3512</xdr:rowOff>
    </xdr:to>
    <xdr:pic>
      <xdr:nvPicPr>
        <xdr:cNvPr id="3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74009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18</xdr:row>
      <xdr:rowOff>267820</xdr:rowOff>
    </xdr:to>
    <xdr:pic>
      <xdr:nvPicPr>
        <xdr:cNvPr id="3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009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18</xdr:row>
      <xdr:rowOff>0</xdr:rowOff>
    </xdr:from>
    <xdr:to>
      <xdr:col>0</xdr:col>
      <xdr:colOff>739903</xdr:colOff>
      <xdr:row>18</xdr:row>
      <xdr:rowOff>3512</xdr:rowOff>
    </xdr:to>
    <xdr:pic>
      <xdr:nvPicPr>
        <xdr:cNvPr id="3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74009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4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896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4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896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4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896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4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896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4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896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4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896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4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896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4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896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18</xdr:row>
      <xdr:rowOff>267820</xdr:rowOff>
    </xdr:to>
    <xdr:pic>
      <xdr:nvPicPr>
        <xdr:cNvPr id="4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009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18</xdr:row>
      <xdr:rowOff>0</xdr:rowOff>
    </xdr:from>
    <xdr:to>
      <xdr:col>0</xdr:col>
      <xdr:colOff>739903</xdr:colOff>
      <xdr:row>18</xdr:row>
      <xdr:rowOff>3512</xdr:rowOff>
    </xdr:to>
    <xdr:pic>
      <xdr:nvPicPr>
        <xdr:cNvPr id="4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74009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18</xdr:row>
      <xdr:rowOff>267820</xdr:rowOff>
    </xdr:to>
    <xdr:pic>
      <xdr:nvPicPr>
        <xdr:cNvPr id="5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009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18</xdr:row>
      <xdr:rowOff>0</xdr:rowOff>
    </xdr:from>
    <xdr:to>
      <xdr:col>0</xdr:col>
      <xdr:colOff>739903</xdr:colOff>
      <xdr:row>18</xdr:row>
      <xdr:rowOff>3512</xdr:rowOff>
    </xdr:to>
    <xdr:pic>
      <xdr:nvPicPr>
        <xdr:cNvPr id="5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74009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18</xdr:row>
      <xdr:rowOff>267820</xdr:rowOff>
    </xdr:to>
    <xdr:pic>
      <xdr:nvPicPr>
        <xdr:cNvPr id="5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009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18</xdr:row>
      <xdr:rowOff>0</xdr:rowOff>
    </xdr:from>
    <xdr:to>
      <xdr:col>0</xdr:col>
      <xdr:colOff>739903</xdr:colOff>
      <xdr:row>18</xdr:row>
      <xdr:rowOff>3512</xdr:rowOff>
    </xdr:to>
    <xdr:pic>
      <xdr:nvPicPr>
        <xdr:cNvPr id="5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74009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18</xdr:row>
      <xdr:rowOff>267820</xdr:rowOff>
    </xdr:to>
    <xdr:pic>
      <xdr:nvPicPr>
        <xdr:cNvPr id="5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009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18</xdr:row>
      <xdr:rowOff>0</xdr:rowOff>
    </xdr:from>
    <xdr:to>
      <xdr:col>0</xdr:col>
      <xdr:colOff>739903</xdr:colOff>
      <xdr:row>18</xdr:row>
      <xdr:rowOff>3512</xdr:rowOff>
    </xdr:to>
    <xdr:pic>
      <xdr:nvPicPr>
        <xdr:cNvPr id="5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74009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5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896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5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896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5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896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5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896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6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896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6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896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6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896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6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896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20</xdr:row>
      <xdr:rowOff>267820</xdr:rowOff>
    </xdr:to>
    <xdr:pic>
      <xdr:nvPicPr>
        <xdr:cNvPr id="6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5248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20</xdr:row>
      <xdr:rowOff>0</xdr:rowOff>
    </xdr:from>
    <xdr:to>
      <xdr:col>0</xdr:col>
      <xdr:colOff>739903</xdr:colOff>
      <xdr:row>20</xdr:row>
      <xdr:rowOff>3512</xdr:rowOff>
    </xdr:to>
    <xdr:pic>
      <xdr:nvPicPr>
        <xdr:cNvPr id="6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85248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20</xdr:row>
      <xdr:rowOff>267820</xdr:rowOff>
    </xdr:to>
    <xdr:pic>
      <xdr:nvPicPr>
        <xdr:cNvPr id="6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5248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20</xdr:row>
      <xdr:rowOff>0</xdr:rowOff>
    </xdr:from>
    <xdr:to>
      <xdr:col>0</xdr:col>
      <xdr:colOff>739903</xdr:colOff>
      <xdr:row>20</xdr:row>
      <xdr:rowOff>3512</xdr:rowOff>
    </xdr:to>
    <xdr:pic>
      <xdr:nvPicPr>
        <xdr:cNvPr id="6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85248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20</xdr:row>
      <xdr:rowOff>267820</xdr:rowOff>
    </xdr:to>
    <xdr:pic>
      <xdr:nvPicPr>
        <xdr:cNvPr id="6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5248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20</xdr:row>
      <xdr:rowOff>0</xdr:rowOff>
    </xdr:from>
    <xdr:to>
      <xdr:col>0</xdr:col>
      <xdr:colOff>739903</xdr:colOff>
      <xdr:row>20</xdr:row>
      <xdr:rowOff>3512</xdr:rowOff>
    </xdr:to>
    <xdr:pic>
      <xdr:nvPicPr>
        <xdr:cNvPr id="6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85248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20</xdr:row>
      <xdr:rowOff>0</xdr:rowOff>
    </xdr:from>
    <xdr:to>
      <xdr:col>0</xdr:col>
      <xdr:colOff>11474</xdr:colOff>
      <xdr:row>20</xdr:row>
      <xdr:rowOff>267820</xdr:rowOff>
    </xdr:to>
    <xdr:pic>
      <xdr:nvPicPr>
        <xdr:cNvPr id="7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85248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20</xdr:row>
      <xdr:rowOff>0</xdr:rowOff>
    </xdr:from>
    <xdr:to>
      <xdr:col>0</xdr:col>
      <xdr:colOff>739903</xdr:colOff>
      <xdr:row>20</xdr:row>
      <xdr:rowOff>3512</xdr:rowOff>
    </xdr:to>
    <xdr:pic>
      <xdr:nvPicPr>
        <xdr:cNvPr id="71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85248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7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896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73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896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74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896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75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896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76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896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77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896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78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896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79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896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22971</xdr:rowOff>
    </xdr:to>
    <xdr:pic>
      <xdr:nvPicPr>
        <xdr:cNvPr id="80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22971</xdr:rowOff>
    </xdr:to>
    <xdr:pic>
      <xdr:nvPicPr>
        <xdr:cNvPr id="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12</xdr:row>
      <xdr:rowOff>145676</xdr:rowOff>
    </xdr:from>
    <xdr:to>
      <xdr:col>0</xdr:col>
      <xdr:colOff>11474</xdr:colOff>
      <xdr:row>13</xdr:row>
      <xdr:rowOff>22971</xdr:rowOff>
    </xdr:to>
    <xdr:pic>
      <xdr:nvPicPr>
        <xdr:cNvPr id="82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422401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18</xdr:row>
      <xdr:rowOff>0</xdr:rowOff>
    </xdr:from>
    <xdr:to>
      <xdr:col>0</xdr:col>
      <xdr:colOff>11474</xdr:colOff>
      <xdr:row>18</xdr:row>
      <xdr:rowOff>267820</xdr:rowOff>
    </xdr:to>
    <xdr:pic>
      <xdr:nvPicPr>
        <xdr:cNvPr id="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4009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18</xdr:row>
      <xdr:rowOff>0</xdr:rowOff>
    </xdr:from>
    <xdr:to>
      <xdr:col>0</xdr:col>
      <xdr:colOff>739903</xdr:colOff>
      <xdr:row>18</xdr:row>
      <xdr:rowOff>3512</xdr:rowOff>
    </xdr:to>
    <xdr:pic>
      <xdr:nvPicPr>
        <xdr:cNvPr id="84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74009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13</xdr:row>
      <xdr:rowOff>0</xdr:rowOff>
    </xdr:from>
    <xdr:to>
      <xdr:col>0</xdr:col>
      <xdr:colOff>11474</xdr:colOff>
      <xdr:row>13</xdr:row>
      <xdr:rowOff>267820</xdr:rowOff>
    </xdr:to>
    <xdr:pic>
      <xdr:nvPicPr>
        <xdr:cNvPr id="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4657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13</xdr:row>
      <xdr:rowOff>0</xdr:rowOff>
    </xdr:from>
    <xdr:to>
      <xdr:col>0</xdr:col>
      <xdr:colOff>739903</xdr:colOff>
      <xdr:row>13</xdr:row>
      <xdr:rowOff>3512</xdr:rowOff>
    </xdr:to>
    <xdr:pic>
      <xdr:nvPicPr>
        <xdr:cNvPr id="86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4657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14</xdr:row>
      <xdr:rowOff>267820</xdr:rowOff>
    </xdr:to>
    <xdr:pic>
      <xdr:nvPicPr>
        <xdr:cNvPr id="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3054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14</xdr:row>
      <xdr:rowOff>0</xdr:rowOff>
    </xdr:from>
    <xdr:to>
      <xdr:col>0</xdr:col>
      <xdr:colOff>739903</xdr:colOff>
      <xdr:row>14</xdr:row>
      <xdr:rowOff>3512</xdr:rowOff>
    </xdr:to>
    <xdr:pic>
      <xdr:nvPicPr>
        <xdr:cNvPr id="88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3054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0</xdr:rowOff>
    </xdr:from>
    <xdr:to>
      <xdr:col>0</xdr:col>
      <xdr:colOff>11474</xdr:colOff>
      <xdr:row>16</xdr:row>
      <xdr:rowOff>267820</xdr:rowOff>
    </xdr:to>
    <xdr:pic>
      <xdr:nvPicPr>
        <xdr:cNvPr id="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4293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16</xdr:row>
      <xdr:rowOff>0</xdr:rowOff>
    </xdr:from>
    <xdr:to>
      <xdr:col>0</xdr:col>
      <xdr:colOff>739903</xdr:colOff>
      <xdr:row>16</xdr:row>
      <xdr:rowOff>3512</xdr:rowOff>
    </xdr:to>
    <xdr:pic>
      <xdr:nvPicPr>
        <xdr:cNvPr id="90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64293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0</xdr:rowOff>
    </xdr:from>
    <xdr:to>
      <xdr:col>0</xdr:col>
      <xdr:colOff>11474</xdr:colOff>
      <xdr:row>16</xdr:row>
      <xdr:rowOff>267820</xdr:rowOff>
    </xdr:to>
    <xdr:pic>
      <xdr:nvPicPr>
        <xdr:cNvPr id="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4293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16</xdr:row>
      <xdr:rowOff>0</xdr:rowOff>
    </xdr:from>
    <xdr:to>
      <xdr:col>0</xdr:col>
      <xdr:colOff>739903</xdr:colOff>
      <xdr:row>16</xdr:row>
      <xdr:rowOff>3512</xdr:rowOff>
    </xdr:to>
    <xdr:pic>
      <xdr:nvPicPr>
        <xdr:cNvPr id="92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64293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16</xdr:row>
      <xdr:rowOff>0</xdr:rowOff>
    </xdr:from>
    <xdr:to>
      <xdr:col>0</xdr:col>
      <xdr:colOff>11474</xdr:colOff>
      <xdr:row>16</xdr:row>
      <xdr:rowOff>267820</xdr:rowOff>
    </xdr:to>
    <xdr:pic>
      <xdr:nvPicPr>
        <xdr:cNvPr id="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4293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16</xdr:row>
      <xdr:rowOff>0</xdr:rowOff>
    </xdr:from>
    <xdr:to>
      <xdr:col>0</xdr:col>
      <xdr:colOff>739903</xdr:colOff>
      <xdr:row>16</xdr:row>
      <xdr:rowOff>3512</xdr:rowOff>
    </xdr:to>
    <xdr:pic>
      <xdr:nvPicPr>
        <xdr:cNvPr id="94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64293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14</xdr:row>
      <xdr:rowOff>267820</xdr:rowOff>
    </xdr:to>
    <xdr:pic>
      <xdr:nvPicPr>
        <xdr:cNvPr id="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3054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14</xdr:row>
      <xdr:rowOff>0</xdr:rowOff>
    </xdr:from>
    <xdr:to>
      <xdr:col>0</xdr:col>
      <xdr:colOff>739903</xdr:colOff>
      <xdr:row>14</xdr:row>
      <xdr:rowOff>3512</xdr:rowOff>
    </xdr:to>
    <xdr:pic>
      <xdr:nvPicPr>
        <xdr:cNvPr id="96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3054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14</xdr:row>
      <xdr:rowOff>267820</xdr:rowOff>
    </xdr:to>
    <xdr:pic>
      <xdr:nvPicPr>
        <xdr:cNvPr id="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3054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14</xdr:row>
      <xdr:rowOff>0</xdr:rowOff>
    </xdr:from>
    <xdr:to>
      <xdr:col>0</xdr:col>
      <xdr:colOff>739903</xdr:colOff>
      <xdr:row>14</xdr:row>
      <xdr:rowOff>3512</xdr:rowOff>
    </xdr:to>
    <xdr:pic>
      <xdr:nvPicPr>
        <xdr:cNvPr id="98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3054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14</xdr:row>
      <xdr:rowOff>0</xdr:rowOff>
    </xdr:from>
    <xdr:to>
      <xdr:col>0</xdr:col>
      <xdr:colOff>11474</xdr:colOff>
      <xdr:row>14</xdr:row>
      <xdr:rowOff>267820</xdr:rowOff>
    </xdr:to>
    <xdr:pic>
      <xdr:nvPicPr>
        <xdr:cNvPr id="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3054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14</xdr:row>
      <xdr:rowOff>0</xdr:rowOff>
    </xdr:from>
    <xdr:to>
      <xdr:col>0</xdr:col>
      <xdr:colOff>739903</xdr:colOff>
      <xdr:row>14</xdr:row>
      <xdr:rowOff>3512</xdr:rowOff>
    </xdr:to>
    <xdr:pic>
      <xdr:nvPicPr>
        <xdr:cNvPr id="100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3054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15</xdr:row>
      <xdr:rowOff>0</xdr:rowOff>
    </xdr:from>
    <xdr:to>
      <xdr:col>0</xdr:col>
      <xdr:colOff>11474</xdr:colOff>
      <xdr:row>15</xdr:row>
      <xdr:rowOff>267820</xdr:rowOff>
    </xdr:to>
    <xdr:pic>
      <xdr:nvPicPr>
        <xdr:cNvPr id="1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8674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15</xdr:row>
      <xdr:rowOff>0</xdr:rowOff>
    </xdr:from>
    <xdr:to>
      <xdr:col>0</xdr:col>
      <xdr:colOff>739903</xdr:colOff>
      <xdr:row>15</xdr:row>
      <xdr:rowOff>3512</xdr:rowOff>
    </xdr:to>
    <xdr:pic>
      <xdr:nvPicPr>
        <xdr:cNvPr id="102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8674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15</xdr:row>
      <xdr:rowOff>0</xdr:rowOff>
    </xdr:from>
    <xdr:to>
      <xdr:col>0</xdr:col>
      <xdr:colOff>11474</xdr:colOff>
      <xdr:row>15</xdr:row>
      <xdr:rowOff>267820</xdr:rowOff>
    </xdr:to>
    <xdr:pic>
      <xdr:nvPicPr>
        <xdr:cNvPr id="1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8674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15</xdr:row>
      <xdr:rowOff>0</xdr:rowOff>
    </xdr:from>
    <xdr:to>
      <xdr:col>0</xdr:col>
      <xdr:colOff>739903</xdr:colOff>
      <xdr:row>15</xdr:row>
      <xdr:rowOff>3512</xdr:rowOff>
    </xdr:to>
    <xdr:pic>
      <xdr:nvPicPr>
        <xdr:cNvPr id="104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8674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15</xdr:row>
      <xdr:rowOff>0</xdr:rowOff>
    </xdr:from>
    <xdr:to>
      <xdr:col>0</xdr:col>
      <xdr:colOff>11474</xdr:colOff>
      <xdr:row>15</xdr:row>
      <xdr:rowOff>267820</xdr:rowOff>
    </xdr:to>
    <xdr:pic>
      <xdr:nvPicPr>
        <xdr:cNvPr id="1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8674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15</xdr:row>
      <xdr:rowOff>0</xdr:rowOff>
    </xdr:from>
    <xdr:to>
      <xdr:col>0</xdr:col>
      <xdr:colOff>739903</xdr:colOff>
      <xdr:row>15</xdr:row>
      <xdr:rowOff>3512</xdr:rowOff>
    </xdr:to>
    <xdr:pic>
      <xdr:nvPicPr>
        <xdr:cNvPr id="106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8674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15</xdr:row>
      <xdr:rowOff>0</xdr:rowOff>
    </xdr:from>
    <xdr:to>
      <xdr:col>0</xdr:col>
      <xdr:colOff>11474</xdr:colOff>
      <xdr:row>15</xdr:row>
      <xdr:rowOff>267820</xdr:rowOff>
    </xdr:to>
    <xdr:pic>
      <xdr:nvPicPr>
        <xdr:cNvPr id="1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58674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15</xdr:row>
      <xdr:rowOff>0</xdr:rowOff>
    </xdr:from>
    <xdr:to>
      <xdr:col>0</xdr:col>
      <xdr:colOff>739903</xdr:colOff>
      <xdr:row>15</xdr:row>
      <xdr:rowOff>3512</xdr:rowOff>
    </xdr:to>
    <xdr:pic>
      <xdr:nvPicPr>
        <xdr:cNvPr id="108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58674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17</xdr:row>
      <xdr:rowOff>0</xdr:rowOff>
    </xdr:from>
    <xdr:to>
      <xdr:col>0</xdr:col>
      <xdr:colOff>11474</xdr:colOff>
      <xdr:row>17</xdr:row>
      <xdr:rowOff>267820</xdr:rowOff>
    </xdr:to>
    <xdr:pic>
      <xdr:nvPicPr>
        <xdr:cNvPr id="1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69913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17</xdr:row>
      <xdr:rowOff>0</xdr:rowOff>
    </xdr:from>
    <xdr:to>
      <xdr:col>0</xdr:col>
      <xdr:colOff>739903</xdr:colOff>
      <xdr:row>17</xdr:row>
      <xdr:rowOff>3512</xdr:rowOff>
    </xdr:to>
    <xdr:pic>
      <xdr:nvPicPr>
        <xdr:cNvPr id="110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69913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19</xdr:row>
      <xdr:rowOff>267820</xdr:rowOff>
    </xdr:to>
    <xdr:pic>
      <xdr:nvPicPr>
        <xdr:cNvPr id="1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9629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19</xdr:row>
      <xdr:rowOff>0</xdr:rowOff>
    </xdr:from>
    <xdr:to>
      <xdr:col>0</xdr:col>
      <xdr:colOff>739903</xdr:colOff>
      <xdr:row>19</xdr:row>
      <xdr:rowOff>3512</xdr:rowOff>
    </xdr:to>
    <xdr:pic>
      <xdr:nvPicPr>
        <xdr:cNvPr id="112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79629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19</xdr:row>
      <xdr:rowOff>267820</xdr:rowOff>
    </xdr:to>
    <xdr:pic>
      <xdr:nvPicPr>
        <xdr:cNvPr id="1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9629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19</xdr:row>
      <xdr:rowOff>0</xdr:rowOff>
    </xdr:from>
    <xdr:to>
      <xdr:col>0</xdr:col>
      <xdr:colOff>739903</xdr:colOff>
      <xdr:row>19</xdr:row>
      <xdr:rowOff>3512</xdr:rowOff>
    </xdr:to>
    <xdr:pic>
      <xdr:nvPicPr>
        <xdr:cNvPr id="114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79629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19</xdr:row>
      <xdr:rowOff>267820</xdr:rowOff>
    </xdr:to>
    <xdr:pic>
      <xdr:nvPicPr>
        <xdr:cNvPr id="1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9629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19</xdr:row>
      <xdr:rowOff>0</xdr:rowOff>
    </xdr:from>
    <xdr:to>
      <xdr:col>0</xdr:col>
      <xdr:colOff>739903</xdr:colOff>
      <xdr:row>19</xdr:row>
      <xdr:rowOff>3512</xdr:rowOff>
    </xdr:to>
    <xdr:pic>
      <xdr:nvPicPr>
        <xdr:cNvPr id="116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79629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19</xdr:row>
      <xdr:rowOff>0</xdr:rowOff>
    </xdr:from>
    <xdr:to>
      <xdr:col>0</xdr:col>
      <xdr:colOff>11474</xdr:colOff>
      <xdr:row>19</xdr:row>
      <xdr:rowOff>267820</xdr:rowOff>
    </xdr:to>
    <xdr:pic>
      <xdr:nvPicPr>
        <xdr:cNvPr id="1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79629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19</xdr:row>
      <xdr:rowOff>0</xdr:rowOff>
    </xdr:from>
    <xdr:to>
      <xdr:col>0</xdr:col>
      <xdr:colOff>739903</xdr:colOff>
      <xdr:row>19</xdr:row>
      <xdr:rowOff>3512</xdr:rowOff>
    </xdr:to>
    <xdr:pic>
      <xdr:nvPicPr>
        <xdr:cNvPr id="118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79629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21</xdr:row>
      <xdr:rowOff>267820</xdr:rowOff>
    </xdr:to>
    <xdr:pic>
      <xdr:nvPicPr>
        <xdr:cNvPr id="1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90868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21</xdr:row>
      <xdr:rowOff>0</xdr:rowOff>
    </xdr:from>
    <xdr:to>
      <xdr:col>0</xdr:col>
      <xdr:colOff>739903</xdr:colOff>
      <xdr:row>21</xdr:row>
      <xdr:rowOff>3512</xdr:rowOff>
    </xdr:to>
    <xdr:pic>
      <xdr:nvPicPr>
        <xdr:cNvPr id="120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90868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21</xdr:row>
      <xdr:rowOff>267820</xdr:rowOff>
    </xdr:to>
    <xdr:pic>
      <xdr:nvPicPr>
        <xdr:cNvPr id="1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90868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21</xdr:row>
      <xdr:rowOff>0</xdr:rowOff>
    </xdr:from>
    <xdr:to>
      <xdr:col>0</xdr:col>
      <xdr:colOff>739903</xdr:colOff>
      <xdr:row>21</xdr:row>
      <xdr:rowOff>3512</xdr:rowOff>
    </xdr:to>
    <xdr:pic>
      <xdr:nvPicPr>
        <xdr:cNvPr id="122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90868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21</xdr:row>
      <xdr:rowOff>267820</xdr:rowOff>
    </xdr:to>
    <xdr:pic>
      <xdr:nvPicPr>
        <xdr:cNvPr id="1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90868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21</xdr:row>
      <xdr:rowOff>0</xdr:rowOff>
    </xdr:from>
    <xdr:to>
      <xdr:col>0</xdr:col>
      <xdr:colOff>739903</xdr:colOff>
      <xdr:row>21</xdr:row>
      <xdr:rowOff>3512</xdr:rowOff>
    </xdr:to>
    <xdr:pic>
      <xdr:nvPicPr>
        <xdr:cNvPr id="124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90868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21</xdr:row>
      <xdr:rowOff>267820</xdr:rowOff>
    </xdr:to>
    <xdr:pic>
      <xdr:nvPicPr>
        <xdr:cNvPr id="1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90868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21</xdr:row>
      <xdr:rowOff>0</xdr:rowOff>
    </xdr:from>
    <xdr:to>
      <xdr:col>0</xdr:col>
      <xdr:colOff>739903</xdr:colOff>
      <xdr:row>21</xdr:row>
      <xdr:rowOff>3512</xdr:rowOff>
    </xdr:to>
    <xdr:pic>
      <xdr:nvPicPr>
        <xdr:cNvPr id="126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90868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21</xdr:row>
      <xdr:rowOff>267820</xdr:rowOff>
    </xdr:to>
    <xdr:pic>
      <xdr:nvPicPr>
        <xdr:cNvPr id="1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90868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21</xdr:row>
      <xdr:rowOff>0</xdr:rowOff>
    </xdr:from>
    <xdr:to>
      <xdr:col>0</xdr:col>
      <xdr:colOff>739903</xdr:colOff>
      <xdr:row>21</xdr:row>
      <xdr:rowOff>3512</xdr:rowOff>
    </xdr:to>
    <xdr:pic>
      <xdr:nvPicPr>
        <xdr:cNvPr id="128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90868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21</xdr:row>
      <xdr:rowOff>267820</xdr:rowOff>
    </xdr:to>
    <xdr:pic>
      <xdr:nvPicPr>
        <xdr:cNvPr id="1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90868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21</xdr:row>
      <xdr:rowOff>0</xdr:rowOff>
    </xdr:from>
    <xdr:to>
      <xdr:col>0</xdr:col>
      <xdr:colOff>739903</xdr:colOff>
      <xdr:row>21</xdr:row>
      <xdr:rowOff>3512</xdr:rowOff>
    </xdr:to>
    <xdr:pic>
      <xdr:nvPicPr>
        <xdr:cNvPr id="130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90868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21</xdr:row>
      <xdr:rowOff>267820</xdr:rowOff>
    </xdr:to>
    <xdr:pic>
      <xdr:nvPicPr>
        <xdr:cNvPr id="1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90868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21</xdr:row>
      <xdr:rowOff>0</xdr:rowOff>
    </xdr:from>
    <xdr:to>
      <xdr:col>0</xdr:col>
      <xdr:colOff>739903</xdr:colOff>
      <xdr:row>21</xdr:row>
      <xdr:rowOff>3512</xdr:rowOff>
    </xdr:to>
    <xdr:pic>
      <xdr:nvPicPr>
        <xdr:cNvPr id="132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90868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21</xdr:row>
      <xdr:rowOff>267820</xdr:rowOff>
    </xdr:to>
    <xdr:pic>
      <xdr:nvPicPr>
        <xdr:cNvPr id="1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90868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21</xdr:row>
      <xdr:rowOff>0</xdr:rowOff>
    </xdr:from>
    <xdr:to>
      <xdr:col>0</xdr:col>
      <xdr:colOff>739903</xdr:colOff>
      <xdr:row>21</xdr:row>
      <xdr:rowOff>3512</xdr:rowOff>
    </xdr:to>
    <xdr:pic>
      <xdr:nvPicPr>
        <xdr:cNvPr id="134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90868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21</xdr:row>
      <xdr:rowOff>267820</xdr:rowOff>
    </xdr:to>
    <xdr:pic>
      <xdr:nvPicPr>
        <xdr:cNvPr id="1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90868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21</xdr:row>
      <xdr:rowOff>0</xdr:rowOff>
    </xdr:from>
    <xdr:to>
      <xdr:col>0</xdr:col>
      <xdr:colOff>739903</xdr:colOff>
      <xdr:row>21</xdr:row>
      <xdr:rowOff>3512</xdr:rowOff>
    </xdr:to>
    <xdr:pic>
      <xdr:nvPicPr>
        <xdr:cNvPr id="136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90868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21</xdr:row>
      <xdr:rowOff>267820</xdr:rowOff>
    </xdr:to>
    <xdr:pic>
      <xdr:nvPicPr>
        <xdr:cNvPr id="1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90868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21</xdr:row>
      <xdr:rowOff>0</xdr:rowOff>
    </xdr:from>
    <xdr:to>
      <xdr:col>0</xdr:col>
      <xdr:colOff>739903</xdr:colOff>
      <xdr:row>21</xdr:row>
      <xdr:rowOff>3512</xdr:rowOff>
    </xdr:to>
    <xdr:pic>
      <xdr:nvPicPr>
        <xdr:cNvPr id="138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90868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21</xdr:row>
      <xdr:rowOff>267820</xdr:rowOff>
    </xdr:to>
    <xdr:pic>
      <xdr:nvPicPr>
        <xdr:cNvPr id="1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90868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21</xdr:row>
      <xdr:rowOff>0</xdr:rowOff>
    </xdr:from>
    <xdr:to>
      <xdr:col>0</xdr:col>
      <xdr:colOff>739903</xdr:colOff>
      <xdr:row>21</xdr:row>
      <xdr:rowOff>3512</xdr:rowOff>
    </xdr:to>
    <xdr:pic>
      <xdr:nvPicPr>
        <xdr:cNvPr id="140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90868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21</xdr:row>
      <xdr:rowOff>267820</xdr:rowOff>
    </xdr:to>
    <xdr:pic>
      <xdr:nvPicPr>
        <xdr:cNvPr id="1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90868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21</xdr:row>
      <xdr:rowOff>0</xdr:rowOff>
    </xdr:from>
    <xdr:to>
      <xdr:col>0</xdr:col>
      <xdr:colOff>739903</xdr:colOff>
      <xdr:row>21</xdr:row>
      <xdr:rowOff>3512</xdr:rowOff>
    </xdr:to>
    <xdr:pic>
      <xdr:nvPicPr>
        <xdr:cNvPr id="142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90868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21</xdr:row>
      <xdr:rowOff>267820</xdr:rowOff>
    </xdr:to>
    <xdr:pic>
      <xdr:nvPicPr>
        <xdr:cNvPr id="1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90868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21</xdr:row>
      <xdr:rowOff>0</xdr:rowOff>
    </xdr:from>
    <xdr:to>
      <xdr:col>0</xdr:col>
      <xdr:colOff>739903</xdr:colOff>
      <xdr:row>21</xdr:row>
      <xdr:rowOff>3512</xdr:rowOff>
    </xdr:to>
    <xdr:pic>
      <xdr:nvPicPr>
        <xdr:cNvPr id="144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90868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21</xdr:row>
      <xdr:rowOff>267820</xdr:rowOff>
    </xdr:to>
    <xdr:pic>
      <xdr:nvPicPr>
        <xdr:cNvPr id="1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90868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21</xdr:row>
      <xdr:rowOff>0</xdr:rowOff>
    </xdr:from>
    <xdr:to>
      <xdr:col>0</xdr:col>
      <xdr:colOff>739903</xdr:colOff>
      <xdr:row>21</xdr:row>
      <xdr:rowOff>3512</xdr:rowOff>
    </xdr:to>
    <xdr:pic>
      <xdr:nvPicPr>
        <xdr:cNvPr id="146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90868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21</xdr:row>
      <xdr:rowOff>0</xdr:rowOff>
    </xdr:from>
    <xdr:to>
      <xdr:col>0</xdr:col>
      <xdr:colOff>11474</xdr:colOff>
      <xdr:row>21</xdr:row>
      <xdr:rowOff>267820</xdr:rowOff>
    </xdr:to>
    <xdr:pic>
      <xdr:nvPicPr>
        <xdr:cNvPr id="1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90868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21</xdr:row>
      <xdr:rowOff>0</xdr:rowOff>
    </xdr:from>
    <xdr:to>
      <xdr:col>0</xdr:col>
      <xdr:colOff>739903</xdr:colOff>
      <xdr:row>21</xdr:row>
      <xdr:rowOff>3512</xdr:rowOff>
    </xdr:to>
    <xdr:pic>
      <xdr:nvPicPr>
        <xdr:cNvPr id="148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90868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22</xdr:row>
      <xdr:rowOff>267820</xdr:rowOff>
    </xdr:to>
    <xdr:pic>
      <xdr:nvPicPr>
        <xdr:cNvPr id="1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96488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22</xdr:row>
      <xdr:rowOff>0</xdr:rowOff>
    </xdr:from>
    <xdr:to>
      <xdr:col>0</xdr:col>
      <xdr:colOff>739903</xdr:colOff>
      <xdr:row>22</xdr:row>
      <xdr:rowOff>3512</xdr:rowOff>
    </xdr:to>
    <xdr:pic>
      <xdr:nvPicPr>
        <xdr:cNvPr id="150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96488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22</xdr:row>
      <xdr:rowOff>267820</xdr:rowOff>
    </xdr:to>
    <xdr:pic>
      <xdr:nvPicPr>
        <xdr:cNvPr id="1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96488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22</xdr:row>
      <xdr:rowOff>0</xdr:rowOff>
    </xdr:from>
    <xdr:to>
      <xdr:col>0</xdr:col>
      <xdr:colOff>739903</xdr:colOff>
      <xdr:row>22</xdr:row>
      <xdr:rowOff>3512</xdr:rowOff>
    </xdr:to>
    <xdr:pic>
      <xdr:nvPicPr>
        <xdr:cNvPr id="152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96488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22</xdr:row>
      <xdr:rowOff>267820</xdr:rowOff>
    </xdr:to>
    <xdr:pic>
      <xdr:nvPicPr>
        <xdr:cNvPr id="1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96488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22</xdr:row>
      <xdr:rowOff>0</xdr:rowOff>
    </xdr:from>
    <xdr:to>
      <xdr:col>0</xdr:col>
      <xdr:colOff>739903</xdr:colOff>
      <xdr:row>22</xdr:row>
      <xdr:rowOff>3512</xdr:rowOff>
    </xdr:to>
    <xdr:pic>
      <xdr:nvPicPr>
        <xdr:cNvPr id="154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96488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22</xdr:row>
      <xdr:rowOff>267820</xdr:rowOff>
    </xdr:to>
    <xdr:pic>
      <xdr:nvPicPr>
        <xdr:cNvPr id="1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96488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22</xdr:row>
      <xdr:rowOff>0</xdr:rowOff>
    </xdr:from>
    <xdr:to>
      <xdr:col>0</xdr:col>
      <xdr:colOff>739903</xdr:colOff>
      <xdr:row>22</xdr:row>
      <xdr:rowOff>3512</xdr:rowOff>
    </xdr:to>
    <xdr:pic>
      <xdr:nvPicPr>
        <xdr:cNvPr id="156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96488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22</xdr:row>
      <xdr:rowOff>267820</xdr:rowOff>
    </xdr:to>
    <xdr:pic>
      <xdr:nvPicPr>
        <xdr:cNvPr id="1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96488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22</xdr:row>
      <xdr:rowOff>0</xdr:rowOff>
    </xdr:from>
    <xdr:to>
      <xdr:col>0</xdr:col>
      <xdr:colOff>739903</xdr:colOff>
      <xdr:row>22</xdr:row>
      <xdr:rowOff>3512</xdr:rowOff>
    </xdr:to>
    <xdr:pic>
      <xdr:nvPicPr>
        <xdr:cNvPr id="158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96488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22</xdr:row>
      <xdr:rowOff>267820</xdr:rowOff>
    </xdr:to>
    <xdr:pic>
      <xdr:nvPicPr>
        <xdr:cNvPr id="1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96488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22</xdr:row>
      <xdr:rowOff>0</xdr:rowOff>
    </xdr:from>
    <xdr:to>
      <xdr:col>0</xdr:col>
      <xdr:colOff>739903</xdr:colOff>
      <xdr:row>22</xdr:row>
      <xdr:rowOff>3512</xdr:rowOff>
    </xdr:to>
    <xdr:pic>
      <xdr:nvPicPr>
        <xdr:cNvPr id="160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96488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22</xdr:row>
      <xdr:rowOff>267820</xdr:rowOff>
    </xdr:to>
    <xdr:pic>
      <xdr:nvPicPr>
        <xdr:cNvPr id="1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96488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22</xdr:row>
      <xdr:rowOff>0</xdr:rowOff>
    </xdr:from>
    <xdr:to>
      <xdr:col>0</xdr:col>
      <xdr:colOff>739903</xdr:colOff>
      <xdr:row>22</xdr:row>
      <xdr:rowOff>3512</xdr:rowOff>
    </xdr:to>
    <xdr:pic>
      <xdr:nvPicPr>
        <xdr:cNvPr id="162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96488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22</xdr:row>
      <xdr:rowOff>267820</xdr:rowOff>
    </xdr:to>
    <xdr:pic>
      <xdr:nvPicPr>
        <xdr:cNvPr id="1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96488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22</xdr:row>
      <xdr:rowOff>0</xdr:rowOff>
    </xdr:from>
    <xdr:to>
      <xdr:col>0</xdr:col>
      <xdr:colOff>739903</xdr:colOff>
      <xdr:row>22</xdr:row>
      <xdr:rowOff>3512</xdr:rowOff>
    </xdr:to>
    <xdr:pic>
      <xdr:nvPicPr>
        <xdr:cNvPr id="164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96488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22</xdr:row>
      <xdr:rowOff>267820</xdr:rowOff>
    </xdr:to>
    <xdr:pic>
      <xdr:nvPicPr>
        <xdr:cNvPr id="1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96488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22</xdr:row>
      <xdr:rowOff>0</xdr:rowOff>
    </xdr:from>
    <xdr:to>
      <xdr:col>0</xdr:col>
      <xdr:colOff>739903</xdr:colOff>
      <xdr:row>22</xdr:row>
      <xdr:rowOff>3512</xdr:rowOff>
    </xdr:to>
    <xdr:pic>
      <xdr:nvPicPr>
        <xdr:cNvPr id="166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96488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22</xdr:row>
      <xdr:rowOff>267820</xdr:rowOff>
    </xdr:to>
    <xdr:pic>
      <xdr:nvPicPr>
        <xdr:cNvPr id="1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96488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22</xdr:row>
      <xdr:rowOff>0</xdr:rowOff>
    </xdr:from>
    <xdr:to>
      <xdr:col>0</xdr:col>
      <xdr:colOff>739903</xdr:colOff>
      <xdr:row>22</xdr:row>
      <xdr:rowOff>3512</xdr:rowOff>
    </xdr:to>
    <xdr:pic>
      <xdr:nvPicPr>
        <xdr:cNvPr id="168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96488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22</xdr:row>
      <xdr:rowOff>267820</xdr:rowOff>
    </xdr:to>
    <xdr:pic>
      <xdr:nvPicPr>
        <xdr:cNvPr id="1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96488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22</xdr:row>
      <xdr:rowOff>0</xdr:rowOff>
    </xdr:from>
    <xdr:to>
      <xdr:col>0</xdr:col>
      <xdr:colOff>739903</xdr:colOff>
      <xdr:row>22</xdr:row>
      <xdr:rowOff>3512</xdr:rowOff>
    </xdr:to>
    <xdr:pic>
      <xdr:nvPicPr>
        <xdr:cNvPr id="170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96488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22</xdr:row>
      <xdr:rowOff>267820</xdr:rowOff>
    </xdr:to>
    <xdr:pic>
      <xdr:nvPicPr>
        <xdr:cNvPr id="1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96488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22</xdr:row>
      <xdr:rowOff>0</xdr:rowOff>
    </xdr:from>
    <xdr:to>
      <xdr:col>0</xdr:col>
      <xdr:colOff>739903</xdr:colOff>
      <xdr:row>22</xdr:row>
      <xdr:rowOff>3512</xdr:rowOff>
    </xdr:to>
    <xdr:pic>
      <xdr:nvPicPr>
        <xdr:cNvPr id="172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96488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22</xdr:row>
      <xdr:rowOff>267820</xdr:rowOff>
    </xdr:to>
    <xdr:pic>
      <xdr:nvPicPr>
        <xdr:cNvPr id="1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96488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22</xdr:row>
      <xdr:rowOff>0</xdr:rowOff>
    </xdr:from>
    <xdr:to>
      <xdr:col>0</xdr:col>
      <xdr:colOff>739903</xdr:colOff>
      <xdr:row>22</xdr:row>
      <xdr:rowOff>3512</xdr:rowOff>
    </xdr:to>
    <xdr:pic>
      <xdr:nvPicPr>
        <xdr:cNvPr id="174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96488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22</xdr:row>
      <xdr:rowOff>267820</xdr:rowOff>
    </xdr:to>
    <xdr:pic>
      <xdr:nvPicPr>
        <xdr:cNvPr id="1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96488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22</xdr:row>
      <xdr:rowOff>0</xdr:rowOff>
    </xdr:from>
    <xdr:to>
      <xdr:col>0</xdr:col>
      <xdr:colOff>739903</xdr:colOff>
      <xdr:row>22</xdr:row>
      <xdr:rowOff>3512</xdr:rowOff>
    </xdr:to>
    <xdr:pic>
      <xdr:nvPicPr>
        <xdr:cNvPr id="176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96488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22</xdr:row>
      <xdr:rowOff>0</xdr:rowOff>
    </xdr:from>
    <xdr:to>
      <xdr:col>0</xdr:col>
      <xdr:colOff>11474</xdr:colOff>
      <xdr:row>22</xdr:row>
      <xdr:rowOff>267820</xdr:rowOff>
    </xdr:to>
    <xdr:pic>
      <xdr:nvPicPr>
        <xdr:cNvPr id="1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96488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22</xdr:row>
      <xdr:rowOff>0</xdr:rowOff>
    </xdr:from>
    <xdr:to>
      <xdr:col>0</xdr:col>
      <xdr:colOff>739903</xdr:colOff>
      <xdr:row>22</xdr:row>
      <xdr:rowOff>3512</xdr:rowOff>
    </xdr:to>
    <xdr:pic>
      <xdr:nvPicPr>
        <xdr:cNvPr id="178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96488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1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2108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180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2108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1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2108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182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2108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1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2108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184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2108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1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2108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186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2108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1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2108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188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2108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1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2108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190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2108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1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2108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192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2108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1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2108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194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2108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1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2108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196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2108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1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2108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198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2108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19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2108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200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2108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20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2108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202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2108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20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2108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204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2108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20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2108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206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2108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20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21080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208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21080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20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7727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210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7727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21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7727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212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7727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21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7727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214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7727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21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7727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216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7727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21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7727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218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7727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21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7727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220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7727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22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7727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222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7727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22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7727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224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7727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22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7727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226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7727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22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7727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228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7727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22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7727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230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7727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23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7727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232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7727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23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7727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234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7727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23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7727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236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7727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23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077277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238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077277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23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3347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240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3347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24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3347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242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3347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24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3347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244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3347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24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3347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246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3347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24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3347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248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3347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24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3347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250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3347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25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3347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252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3347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25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3347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254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3347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25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3347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256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3347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25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3347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258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3347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25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3347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260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3347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26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3347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262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3347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26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3347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264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3347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26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3347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266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3347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26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334750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268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334750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26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896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270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896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27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896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272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896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27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896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274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896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27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896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276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896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27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896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278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896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27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896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280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896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28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896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282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896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28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896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284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896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28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896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286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896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28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896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288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896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289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896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290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896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291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896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292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896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293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896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294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896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295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896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296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896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7988</xdr:colOff>
      <xdr:row>36</xdr:row>
      <xdr:rowOff>0</xdr:rowOff>
    </xdr:from>
    <xdr:to>
      <xdr:col>0</xdr:col>
      <xdr:colOff>11474</xdr:colOff>
      <xdr:row>37</xdr:row>
      <xdr:rowOff>67795</xdr:rowOff>
    </xdr:to>
    <xdr:pic>
      <xdr:nvPicPr>
        <xdr:cNvPr id="297" name="Picture 110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7955" b="87500" l="2273" r="93182">
                      <a14:backgroundMark x1="71591" y1="56818" x2="71591" y2="56818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88" y="11896725"/>
          <a:ext cx="3486" cy="267820"/>
        </a:xfrm>
        <a:prstGeom prst="rect">
          <a:avLst/>
        </a:prstGeom>
      </xdr:spPr>
    </xdr:pic>
    <xdr:clientData/>
  </xdr:twoCellAnchor>
  <xdr:twoCellAnchor editAs="oneCell">
    <xdr:from>
      <xdr:col>0</xdr:col>
      <xdr:colOff>495301</xdr:colOff>
      <xdr:row>36</xdr:row>
      <xdr:rowOff>0</xdr:rowOff>
    </xdr:from>
    <xdr:to>
      <xdr:col>0</xdr:col>
      <xdr:colOff>739903</xdr:colOff>
      <xdr:row>36</xdr:row>
      <xdr:rowOff>3512</xdr:rowOff>
    </xdr:to>
    <xdr:pic>
      <xdr:nvPicPr>
        <xdr:cNvPr id="298" name="圖片 6" descr="Olaf Chen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495301" y="11896725"/>
          <a:ext cx="244602" cy="3512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142874</xdr:colOff>
      <xdr:row>0</xdr:row>
      <xdr:rowOff>0</xdr:rowOff>
    </xdr:from>
    <xdr:to>
      <xdr:col>7</xdr:col>
      <xdr:colOff>819149</xdr:colOff>
      <xdr:row>2</xdr:row>
      <xdr:rowOff>289779</xdr:rowOff>
    </xdr:to>
    <xdr:pic>
      <xdr:nvPicPr>
        <xdr:cNvPr id="299" name="圖片 298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4" y="0"/>
          <a:ext cx="9172575" cy="6707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tabSelected="1" topLeftCell="A16" workbookViewId="0">
      <selection activeCell="C27" sqref="C27"/>
    </sheetView>
  </sheetViews>
  <sheetFormatPr defaultColWidth="9" defaultRowHeight="15"/>
  <cols>
    <col min="1" max="1" width="14.875" style="4" customWidth="1"/>
    <col min="2" max="2" width="43.125" style="4" customWidth="1"/>
    <col min="3" max="3" width="10.375" style="2" customWidth="1"/>
    <col min="4" max="4" width="9.875" style="2" customWidth="1"/>
    <col min="5" max="5" width="11.75" style="2" customWidth="1"/>
    <col min="6" max="6" width="10.125" style="2" customWidth="1"/>
    <col min="7" max="7" width="11.375" style="2" customWidth="1"/>
    <col min="8" max="8" width="12.25" style="2" customWidth="1"/>
    <col min="9" max="9" width="9.5" style="3" hidden="1" customWidth="1"/>
    <col min="10" max="10" width="10.625" style="3" hidden="1" customWidth="1"/>
    <col min="11" max="13" width="9.5" style="4" bestFit="1" customWidth="1"/>
    <col min="14" max="16384" width="9" style="4"/>
  </cols>
  <sheetData>
    <row r="1" spans="1:10">
      <c r="A1" s="1"/>
      <c r="B1" s="67"/>
      <c r="C1" s="68"/>
    </row>
    <row r="2" spans="1:10">
      <c r="A2" s="69"/>
      <c r="B2" s="67"/>
      <c r="C2" s="68"/>
    </row>
    <row r="3" spans="1:10" ht="24" customHeight="1">
      <c r="A3" s="69"/>
      <c r="B3" s="67"/>
      <c r="C3" s="68"/>
    </row>
    <row r="4" spans="1:10" ht="27">
      <c r="A4" s="70" t="s">
        <v>0</v>
      </c>
      <c r="B4" s="70"/>
      <c r="C4" s="70"/>
      <c r="D4" s="70"/>
      <c r="E4" s="70"/>
      <c r="F4" s="70"/>
      <c r="G4" s="70"/>
      <c r="H4" s="70"/>
      <c r="I4" s="5"/>
      <c r="J4" s="5"/>
    </row>
    <row r="5" spans="1:10" ht="14.1" customHeight="1">
      <c r="A5" s="6"/>
      <c r="B5" s="6"/>
      <c r="C5" s="7"/>
      <c r="D5" s="7"/>
      <c r="E5" s="7"/>
      <c r="F5" s="7"/>
      <c r="G5" s="7"/>
      <c r="H5" s="7"/>
      <c r="I5" s="5"/>
      <c r="J5" s="5"/>
    </row>
    <row r="6" spans="1:10" s="14" customFormat="1" ht="16.5">
      <c r="A6" s="8" t="s">
        <v>1</v>
      </c>
      <c r="B6" s="65" t="s">
        <v>41</v>
      </c>
      <c r="C6" s="65"/>
      <c r="D6" s="9"/>
      <c r="E6" s="10" t="s">
        <v>2</v>
      </c>
      <c r="F6" s="11">
        <v>42507</v>
      </c>
      <c r="G6" s="12"/>
      <c r="H6" s="13"/>
      <c r="I6" s="3"/>
      <c r="J6" s="3"/>
    </row>
    <row r="7" spans="1:10" s="14" customFormat="1" ht="32.25" customHeight="1">
      <c r="A7" s="15" t="s">
        <v>3</v>
      </c>
      <c r="B7" s="16" t="s">
        <v>4</v>
      </c>
      <c r="C7" s="16"/>
      <c r="D7" s="17"/>
      <c r="E7" s="18" t="s">
        <v>5</v>
      </c>
      <c r="F7" s="61" t="s">
        <v>6</v>
      </c>
      <c r="G7" s="20"/>
      <c r="H7" s="13"/>
      <c r="I7" s="3"/>
      <c r="J7" s="3"/>
    </row>
    <row r="8" spans="1:10" s="14" customFormat="1" ht="16.5">
      <c r="A8" s="19"/>
      <c r="B8" s="21"/>
      <c r="C8" s="21"/>
      <c r="D8" s="22"/>
      <c r="E8" s="10" t="s">
        <v>7</v>
      </c>
      <c r="F8" s="23" t="s">
        <v>8</v>
      </c>
      <c r="G8" s="20"/>
      <c r="H8" s="13"/>
      <c r="I8" s="3"/>
      <c r="J8" s="3"/>
    </row>
    <row r="9" spans="1:10" s="14" customFormat="1" ht="16.5">
      <c r="A9" s="8" t="s">
        <v>9</v>
      </c>
      <c r="B9" s="65" t="s">
        <v>40</v>
      </c>
      <c r="C9" s="65"/>
      <c r="D9" s="21"/>
      <c r="G9" s="24"/>
      <c r="H9" s="13"/>
      <c r="I9" s="3"/>
      <c r="J9" s="3"/>
    </row>
    <row r="10" spans="1:10" s="14" customFormat="1" ht="17.25" thickBot="1">
      <c r="A10" s="8" t="s">
        <v>10</v>
      </c>
      <c r="B10" s="65" t="s">
        <v>11</v>
      </c>
      <c r="C10" s="65"/>
      <c r="D10" s="21"/>
      <c r="E10" s="25"/>
      <c r="F10" s="25"/>
      <c r="G10" s="25"/>
      <c r="H10" s="25"/>
      <c r="I10" s="3"/>
      <c r="J10" s="3"/>
    </row>
    <row r="11" spans="1:10" ht="39.75" customHeight="1">
      <c r="A11" s="27" t="s">
        <v>13</v>
      </c>
      <c r="B11" s="28" t="s">
        <v>14</v>
      </c>
      <c r="C11" s="29" t="s">
        <v>15</v>
      </c>
      <c r="D11" s="29" t="s">
        <v>16</v>
      </c>
      <c r="E11" s="29" t="s">
        <v>17</v>
      </c>
      <c r="F11" s="29" t="s">
        <v>18</v>
      </c>
      <c r="G11" s="29" t="s">
        <v>19</v>
      </c>
      <c r="H11" s="30" t="s">
        <v>20</v>
      </c>
      <c r="I11" s="3" t="s">
        <v>21</v>
      </c>
      <c r="J11" s="3" t="s">
        <v>22</v>
      </c>
    </row>
    <row r="12" spans="1:10" ht="30.75" customHeight="1">
      <c r="A12" s="71" t="s">
        <v>23</v>
      </c>
      <c r="B12" s="72" t="s">
        <v>24</v>
      </c>
      <c r="C12" s="31">
        <v>7.1</v>
      </c>
      <c r="D12" s="32">
        <v>8.1300000000000008</v>
      </c>
      <c r="E12" s="33">
        <v>1</v>
      </c>
      <c r="F12" s="33">
        <v>500</v>
      </c>
      <c r="G12" s="34" t="s">
        <v>25</v>
      </c>
      <c r="H12" s="35">
        <f>D12*I12</f>
        <v>4065.0000000000005</v>
      </c>
      <c r="I12" s="63">
        <f>F12/E12</f>
        <v>500</v>
      </c>
      <c r="J12" s="36">
        <f>F12*2.66</f>
        <v>1330</v>
      </c>
    </row>
    <row r="13" spans="1:10" ht="30.75" customHeight="1">
      <c r="A13" s="71" t="s">
        <v>26</v>
      </c>
      <c r="B13" s="72" t="s">
        <v>27</v>
      </c>
      <c r="C13" s="31">
        <v>5.399</v>
      </c>
      <c r="D13" s="32">
        <v>6.0910000000000002</v>
      </c>
      <c r="E13" s="33">
        <v>1</v>
      </c>
      <c r="F13" s="33">
        <v>600</v>
      </c>
      <c r="G13" s="34" t="s">
        <v>28</v>
      </c>
      <c r="H13" s="35">
        <f>F13*D13</f>
        <v>3654.6</v>
      </c>
      <c r="I13" s="63">
        <f>F13*E13</f>
        <v>600</v>
      </c>
      <c r="J13" s="36">
        <f>F13*1.72</f>
        <v>1032</v>
      </c>
    </row>
    <row r="14" spans="1:10" ht="30.75" customHeight="1">
      <c r="A14" s="71" t="s">
        <v>29</v>
      </c>
      <c r="B14" s="72" t="s">
        <v>43</v>
      </c>
      <c r="C14" s="31">
        <v>6.19</v>
      </c>
      <c r="D14" s="32">
        <v>6.19</v>
      </c>
      <c r="E14" s="37">
        <v>5</v>
      </c>
      <c r="F14" s="37">
        <v>5</v>
      </c>
      <c r="G14" s="38" t="s">
        <v>30</v>
      </c>
      <c r="H14" s="39">
        <v>6.19</v>
      </c>
      <c r="I14" s="63">
        <v>1</v>
      </c>
      <c r="J14" s="36">
        <v>1.51</v>
      </c>
    </row>
    <row r="15" spans="1:10" ht="30.75" customHeight="1">
      <c r="A15" s="71" t="s">
        <v>29</v>
      </c>
      <c r="B15" s="73" t="s">
        <v>44</v>
      </c>
      <c r="C15" s="40">
        <v>23.1</v>
      </c>
      <c r="D15" s="41">
        <v>23.1</v>
      </c>
      <c r="E15" s="62">
        <v>10</v>
      </c>
      <c r="F15" s="62">
        <v>10</v>
      </c>
      <c r="G15" s="38" t="s">
        <v>31</v>
      </c>
      <c r="H15" s="39">
        <f>I15*D15</f>
        <v>23.1</v>
      </c>
      <c r="I15" s="63">
        <v>1</v>
      </c>
      <c r="J15" s="42">
        <f>I15*2.66</f>
        <v>2.66</v>
      </c>
    </row>
    <row r="16" spans="1:10" ht="30.75" customHeight="1">
      <c r="A16" s="71" t="s">
        <v>29</v>
      </c>
      <c r="B16" s="73" t="s">
        <v>45</v>
      </c>
      <c r="C16" s="40">
        <v>4.0999999999999996</v>
      </c>
      <c r="D16" s="41">
        <v>5.3</v>
      </c>
      <c r="E16" s="37">
        <v>10</v>
      </c>
      <c r="F16" s="37">
        <v>10</v>
      </c>
      <c r="G16" s="38" t="s">
        <v>32</v>
      </c>
      <c r="H16" s="39">
        <v>5.3</v>
      </c>
      <c r="I16" s="63">
        <v>1</v>
      </c>
      <c r="J16" s="42">
        <f>I16*2.66</f>
        <v>2.66</v>
      </c>
    </row>
    <row r="17" spans="1:11" ht="30.75" customHeight="1">
      <c r="A17" s="71" t="s">
        <v>29</v>
      </c>
      <c r="B17" s="73" t="s">
        <v>46</v>
      </c>
      <c r="C17" s="40">
        <v>22.8</v>
      </c>
      <c r="D17" s="41">
        <v>23.73</v>
      </c>
      <c r="E17" s="37">
        <v>25</v>
      </c>
      <c r="F17" s="37">
        <v>25</v>
      </c>
      <c r="G17" s="38" t="s">
        <v>33</v>
      </c>
      <c r="H17" s="39">
        <v>23.73</v>
      </c>
      <c r="I17" s="63">
        <v>1</v>
      </c>
      <c r="J17" s="42">
        <f>I17*2.66</f>
        <v>2.66</v>
      </c>
      <c r="K17" s="43"/>
    </row>
    <row r="18" spans="1:11" ht="30.75" customHeight="1">
      <c r="A18" s="71" t="s">
        <v>29</v>
      </c>
      <c r="B18" s="72" t="s">
        <v>47</v>
      </c>
      <c r="C18" s="31">
        <v>8.8699999999999992</v>
      </c>
      <c r="D18" s="32">
        <v>9.26</v>
      </c>
      <c r="E18" s="37">
        <v>6</v>
      </c>
      <c r="F18" s="37">
        <v>6</v>
      </c>
      <c r="G18" s="38" t="s">
        <v>34</v>
      </c>
      <c r="H18" s="35">
        <v>9.26</v>
      </c>
      <c r="I18" s="63">
        <v>1</v>
      </c>
      <c r="J18" s="36">
        <v>1.51</v>
      </c>
    </row>
    <row r="19" spans="1:11" ht="30.75" customHeight="1">
      <c r="A19" s="71" t="s">
        <v>29</v>
      </c>
      <c r="B19" s="73" t="s">
        <v>48</v>
      </c>
      <c r="C19" s="40">
        <v>6.45</v>
      </c>
      <c r="D19" s="40">
        <v>6.45</v>
      </c>
      <c r="E19" s="37">
        <v>6</v>
      </c>
      <c r="F19" s="37">
        <v>6</v>
      </c>
      <c r="G19" s="38" t="s">
        <v>35</v>
      </c>
      <c r="H19" s="39">
        <v>6.45</v>
      </c>
      <c r="I19" s="63">
        <v>1</v>
      </c>
      <c r="J19" s="36">
        <v>1.72</v>
      </c>
    </row>
    <row r="20" spans="1:11" ht="30.75" customHeight="1">
      <c r="A20" s="71" t="s">
        <v>29</v>
      </c>
      <c r="B20" s="73" t="s">
        <v>49</v>
      </c>
      <c r="C20" s="40">
        <v>6.45</v>
      </c>
      <c r="D20" s="40">
        <v>6.45</v>
      </c>
      <c r="E20" s="37">
        <v>6</v>
      </c>
      <c r="F20" s="37">
        <v>6</v>
      </c>
      <c r="G20" s="38" t="s">
        <v>36</v>
      </c>
      <c r="H20" s="39">
        <v>6.45</v>
      </c>
      <c r="I20" s="63">
        <v>1</v>
      </c>
      <c r="J20" s="36">
        <v>1.72</v>
      </c>
    </row>
    <row r="21" spans="1:11" ht="30.75" customHeight="1">
      <c r="A21" s="71" t="s">
        <v>29</v>
      </c>
      <c r="B21" s="73" t="s">
        <v>50</v>
      </c>
      <c r="C21" s="40">
        <v>5.5</v>
      </c>
      <c r="D21" s="41">
        <v>5.5</v>
      </c>
      <c r="E21" s="37">
        <v>6</v>
      </c>
      <c r="F21" s="37">
        <v>6</v>
      </c>
      <c r="G21" s="38" t="s">
        <v>37</v>
      </c>
      <c r="H21" s="39">
        <v>6.3</v>
      </c>
      <c r="I21" s="63">
        <v>1</v>
      </c>
      <c r="J21" s="36">
        <v>1.72</v>
      </c>
    </row>
    <row r="22" spans="1:11" ht="30.75" customHeight="1">
      <c r="A22" s="71" t="s">
        <v>29</v>
      </c>
      <c r="B22" s="73" t="s">
        <v>51</v>
      </c>
      <c r="C22" s="40">
        <v>7.5</v>
      </c>
      <c r="D22" s="41">
        <v>7.5</v>
      </c>
      <c r="E22" s="37">
        <v>12</v>
      </c>
      <c r="F22" s="37">
        <v>12</v>
      </c>
      <c r="G22" s="38" t="s">
        <v>12</v>
      </c>
      <c r="H22" s="39">
        <v>7.5</v>
      </c>
      <c r="I22" s="63" t="s">
        <v>12</v>
      </c>
      <c r="J22" s="36">
        <v>1.72</v>
      </c>
      <c r="K22" s="43"/>
    </row>
    <row r="23" spans="1:11" ht="30.75" customHeight="1" thickBot="1">
      <c r="A23" s="71" t="s">
        <v>52</v>
      </c>
      <c r="B23" s="73" t="s">
        <v>42</v>
      </c>
      <c r="C23" s="40">
        <v>27</v>
      </c>
      <c r="D23" s="41">
        <v>27</v>
      </c>
      <c r="E23" s="37">
        <v>74</v>
      </c>
      <c r="F23" s="37">
        <v>74</v>
      </c>
      <c r="G23" s="38" t="s">
        <v>12</v>
      </c>
      <c r="H23" s="39">
        <v>7.5</v>
      </c>
      <c r="I23" s="63" t="s">
        <v>12</v>
      </c>
      <c r="J23" s="36">
        <v>5.6</v>
      </c>
      <c r="K23" s="43"/>
    </row>
    <row r="24" spans="1:11" ht="21" customHeight="1">
      <c r="A24" s="44"/>
      <c r="B24" s="45"/>
      <c r="C24" s="46"/>
      <c r="D24" s="47"/>
      <c r="E24" s="48" t="s">
        <v>38</v>
      </c>
      <c r="F24" s="49">
        <f>SUM(F12:F23)</f>
        <v>1260</v>
      </c>
      <c r="G24" s="74" t="s">
        <v>53</v>
      </c>
      <c r="H24" s="50">
        <f>SUM(H12:H23)</f>
        <v>7821.38</v>
      </c>
      <c r="I24" s="51">
        <f>SUM(I12:I23)</f>
        <v>1108</v>
      </c>
      <c r="J24" s="52">
        <f>SUM(J12:J23)</f>
        <v>2385.4799999999991</v>
      </c>
    </row>
    <row r="25" spans="1:11" ht="16.5" customHeight="1">
      <c r="A25" s="53"/>
      <c r="C25" s="54"/>
      <c r="D25" s="54"/>
      <c r="E25" s="55"/>
      <c r="F25" s="55"/>
      <c r="G25" s="56"/>
      <c r="H25" s="57" t="s">
        <v>39</v>
      </c>
      <c r="J25" s="3">
        <f>J24/35.315</f>
        <v>67.548633725045988</v>
      </c>
    </row>
    <row r="26" spans="1:11" ht="16.5" customHeight="1">
      <c r="A26" s="53"/>
      <c r="B26" s="58" t="s">
        <v>12</v>
      </c>
      <c r="C26" s="54"/>
      <c r="D26" s="54"/>
      <c r="E26" s="55"/>
      <c r="F26" s="55"/>
      <c r="G26" s="56"/>
      <c r="H26" s="26"/>
    </row>
    <row r="27" spans="1:11" ht="15.75">
      <c r="A27" s="66" t="s">
        <v>12</v>
      </c>
      <c r="B27" s="66"/>
    </row>
    <row r="28" spans="1:11">
      <c r="B28" s="4" t="s">
        <v>12</v>
      </c>
    </row>
    <row r="32" spans="1:11" ht="15.75">
      <c r="A32" s="64"/>
      <c r="B32" s="64"/>
      <c r="C32" s="60"/>
      <c r="D32" s="60"/>
    </row>
    <row r="33" spans="1:4" ht="15.75">
      <c r="A33" s="59"/>
      <c r="B33" s="59"/>
      <c r="C33" s="60"/>
      <c r="D33" s="60"/>
    </row>
    <row r="34" spans="1:4" ht="15.75">
      <c r="A34" s="59"/>
      <c r="B34" s="59"/>
      <c r="C34" s="60"/>
      <c r="D34" s="60"/>
    </row>
    <row r="35" spans="1:4" ht="15.75">
      <c r="A35" s="64"/>
      <c r="B35" s="64"/>
      <c r="C35" s="60"/>
      <c r="D35" s="60"/>
    </row>
    <row r="36" spans="1:4" ht="15.75">
      <c r="A36" s="64"/>
      <c r="B36" s="64"/>
      <c r="C36" s="60"/>
      <c r="D36" s="60"/>
    </row>
    <row r="37" spans="1:4" ht="15.75">
      <c r="A37" s="43"/>
      <c r="C37" s="60"/>
      <c r="D37" s="60"/>
    </row>
    <row r="38" spans="1:4" ht="15.75">
      <c r="C38" s="60"/>
      <c r="D38" s="60"/>
    </row>
    <row r="39" spans="1:4" ht="16.5" customHeight="1">
      <c r="C39" s="60"/>
      <c r="D39" s="60"/>
    </row>
    <row r="40" spans="1:4" ht="15.75">
      <c r="A40" s="64"/>
      <c r="B40" s="64"/>
      <c r="C40" s="64"/>
      <c r="D40" s="64"/>
    </row>
  </sheetData>
  <mergeCells count="12">
    <mergeCell ref="B1:B3"/>
    <mergeCell ref="C1:C3"/>
    <mergeCell ref="A2:A3"/>
    <mergeCell ref="A4:H4"/>
    <mergeCell ref="B9:C9"/>
    <mergeCell ref="A40:D40"/>
    <mergeCell ref="B6:C6"/>
    <mergeCell ref="A27:B27"/>
    <mergeCell ref="A32:B32"/>
    <mergeCell ref="A35:B35"/>
    <mergeCell ref="A36:B36"/>
    <mergeCell ref="B10:C10"/>
  </mergeCells>
  <phoneticPr fontId="1" type="noConversion"/>
  <printOptions horizontalCentered="1"/>
  <pageMargins left="0.39370078740157483" right="0.39370078740157483" top="0.98425196850393704" bottom="0" header="0.31496062992125984" footer="0.31496062992125984"/>
  <pageSetup paperSize="9"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PL</vt:lpstr>
      <vt:lpstr>PL!Yazdırma_Alanı</vt:lpstr>
    </vt:vector>
  </TitlesOfParts>
  <Company>XTK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pam.chan</dc:creator>
  <cp:lastModifiedBy>Akif</cp:lastModifiedBy>
  <cp:lastPrinted>2017-07-03T13:34:53Z</cp:lastPrinted>
  <dcterms:created xsi:type="dcterms:W3CDTF">2009-10-01T02:12:30Z</dcterms:created>
  <dcterms:modified xsi:type="dcterms:W3CDTF">2017-07-03T13:35:25Z</dcterms:modified>
</cp:coreProperties>
</file>